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fnottm-my.sharepoint.com/personal/sarah_searle_nottingham_ac_uk/Documents/Desktop/"/>
    </mc:Choice>
  </mc:AlternateContent>
  <xr:revisionPtr revIDLastSave="210" documentId="8_{A8C113B0-19F4-4AF2-90D8-E18DD72EB513}" xr6:coauthVersionLast="47" xr6:coauthVersionMax="47" xr10:uidLastSave="{EB256125-2DD9-44DB-BD94-D365A9EB2023}"/>
  <bookViews>
    <workbookView xWindow="57480" yWindow="-120" windowWidth="29040" windowHeight="15840" xr2:uid="{8ABEC35D-05D3-4CAD-A81E-D9FA16C6304C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Sheet1!$A$1:$G$377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8" i="1" l="1"/>
  <c r="B188" i="1"/>
  <c r="C188" i="1"/>
  <c r="D188" i="1"/>
  <c r="E188" i="1"/>
  <c r="F188" i="1"/>
  <c r="A189" i="1"/>
  <c r="B189" i="1"/>
  <c r="C189" i="1"/>
  <c r="D189" i="1"/>
  <c r="E189" i="1"/>
  <c r="F189" i="1"/>
  <c r="A190" i="1"/>
  <c r="B190" i="1"/>
  <c r="C190" i="1"/>
  <c r="D190" i="1"/>
  <c r="F190" i="1"/>
  <c r="A191" i="1"/>
  <c r="B191" i="1"/>
  <c r="C191" i="1"/>
  <c r="D191" i="1"/>
  <c r="F191" i="1"/>
  <c r="A192" i="1"/>
  <c r="B192" i="1"/>
  <c r="C192" i="1"/>
  <c r="D192" i="1"/>
  <c r="E192" i="1"/>
  <c r="F192" i="1"/>
  <c r="A193" i="1"/>
  <c r="B193" i="1"/>
  <c r="C193" i="1"/>
  <c r="D193" i="1"/>
  <c r="F193" i="1"/>
  <c r="A194" i="1"/>
  <c r="B194" i="1"/>
  <c r="C194" i="1"/>
  <c r="D194" i="1"/>
  <c r="F194" i="1"/>
  <c r="A195" i="1"/>
  <c r="B195" i="1"/>
  <c r="C195" i="1"/>
  <c r="D195" i="1"/>
  <c r="E195" i="1"/>
  <c r="F195" i="1"/>
  <c r="A196" i="1"/>
  <c r="B196" i="1"/>
  <c r="C196" i="1"/>
  <c r="D196" i="1"/>
  <c r="F196" i="1"/>
  <c r="A197" i="1"/>
  <c r="B197" i="1"/>
  <c r="C197" i="1"/>
  <c r="D197" i="1"/>
  <c r="E197" i="1"/>
  <c r="F197" i="1"/>
  <c r="A198" i="1"/>
  <c r="B198" i="1"/>
  <c r="C198" i="1"/>
  <c r="D198" i="1"/>
  <c r="F198" i="1"/>
  <c r="A199" i="1"/>
  <c r="B199" i="1"/>
  <c r="C199" i="1"/>
  <c r="D199" i="1"/>
  <c r="F199" i="1"/>
  <c r="A200" i="1"/>
  <c r="B200" i="1"/>
  <c r="C200" i="1"/>
  <c r="D200" i="1"/>
  <c r="E200" i="1"/>
  <c r="F200" i="1"/>
  <c r="A201" i="1"/>
  <c r="B201" i="1"/>
  <c r="C201" i="1"/>
  <c r="D201" i="1"/>
  <c r="E201" i="1"/>
  <c r="F201" i="1"/>
  <c r="A202" i="1"/>
  <c r="B202" i="1"/>
  <c r="C202" i="1"/>
  <c r="D202" i="1"/>
  <c r="F202" i="1"/>
  <c r="A203" i="1"/>
  <c r="B203" i="1"/>
  <c r="C203" i="1"/>
  <c r="D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7" i="1"/>
  <c r="B207" i="1"/>
  <c r="C207" i="1"/>
  <c r="D207" i="1"/>
  <c r="E207" i="1"/>
  <c r="F207" i="1"/>
  <c r="A208" i="1"/>
  <c r="B208" i="1"/>
  <c r="C208" i="1"/>
  <c r="D208" i="1"/>
  <c r="F208" i="1"/>
  <c r="A209" i="1"/>
  <c r="B209" i="1"/>
  <c r="C209" i="1"/>
  <c r="D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15" i="1"/>
  <c r="B215" i="1"/>
  <c r="C215" i="1"/>
  <c r="D215" i="1"/>
  <c r="E215" i="1"/>
  <c r="F215" i="1"/>
  <c r="A216" i="1"/>
  <c r="B216" i="1"/>
  <c r="C216" i="1"/>
  <c r="D216" i="1"/>
  <c r="F216" i="1"/>
  <c r="A217" i="1"/>
  <c r="B217" i="1"/>
  <c r="C217" i="1"/>
  <c r="D217" i="1"/>
  <c r="E217" i="1"/>
  <c r="F217" i="1"/>
  <c r="A218" i="1"/>
  <c r="B218" i="1"/>
  <c r="C218" i="1"/>
  <c r="D218" i="1"/>
  <c r="F218" i="1"/>
  <c r="A219" i="1"/>
  <c r="B219" i="1"/>
  <c r="C219" i="1"/>
  <c r="D219" i="1"/>
  <c r="F219" i="1"/>
  <c r="A220" i="1"/>
  <c r="B220" i="1"/>
  <c r="C220" i="1"/>
  <c r="D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F224" i="1"/>
  <c r="A225" i="1"/>
  <c r="B225" i="1"/>
  <c r="C225" i="1"/>
  <c r="D225" i="1"/>
  <c r="F225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F228" i="1"/>
  <c r="A229" i="1"/>
  <c r="B229" i="1"/>
  <c r="C229" i="1"/>
  <c r="D229" i="1"/>
  <c r="E229" i="1"/>
  <c r="F229" i="1"/>
  <c r="A230" i="1"/>
  <c r="B230" i="1"/>
  <c r="C230" i="1"/>
  <c r="D230" i="1"/>
  <c r="F230" i="1"/>
  <c r="A231" i="1"/>
  <c r="B231" i="1"/>
  <c r="C231" i="1"/>
  <c r="D231" i="1"/>
  <c r="F231" i="1"/>
  <c r="A232" i="1"/>
  <c r="B232" i="1"/>
  <c r="C232" i="1"/>
  <c r="D232" i="1"/>
  <c r="E232" i="1"/>
  <c r="F232" i="1"/>
  <c r="A233" i="1"/>
  <c r="B233" i="1"/>
  <c r="C233" i="1"/>
  <c r="D233" i="1"/>
  <c r="E233" i="1"/>
  <c r="F233" i="1"/>
  <c r="A234" i="1"/>
  <c r="B234" i="1"/>
  <c r="C234" i="1"/>
  <c r="D234" i="1"/>
  <c r="F234" i="1"/>
  <c r="A235" i="1"/>
  <c r="B235" i="1"/>
  <c r="C235" i="1"/>
  <c r="D235" i="1"/>
  <c r="F235" i="1"/>
  <c r="A236" i="1"/>
  <c r="B236" i="1"/>
  <c r="C236" i="1"/>
  <c r="D236" i="1"/>
  <c r="F236" i="1"/>
  <c r="A237" i="1"/>
  <c r="B237" i="1"/>
  <c r="C237" i="1"/>
  <c r="D237" i="1"/>
  <c r="F237" i="1"/>
  <c r="A238" i="1"/>
  <c r="B238" i="1"/>
  <c r="C238" i="1"/>
  <c r="D238" i="1"/>
  <c r="E238" i="1"/>
  <c r="F238" i="1"/>
  <c r="A239" i="1"/>
  <c r="B239" i="1"/>
  <c r="C239" i="1"/>
  <c r="D239" i="1"/>
  <c r="F239" i="1"/>
  <c r="A240" i="1"/>
  <c r="B240" i="1"/>
  <c r="C240" i="1"/>
  <c r="D240" i="1"/>
  <c r="F240" i="1"/>
  <c r="A241" i="1"/>
  <c r="B241" i="1"/>
  <c r="C241" i="1"/>
  <c r="D241" i="1"/>
  <c r="E241" i="1"/>
  <c r="F241" i="1"/>
  <c r="A242" i="1"/>
  <c r="B242" i="1"/>
  <c r="C242" i="1"/>
  <c r="D242" i="1"/>
  <c r="F242" i="1"/>
  <c r="A243" i="1"/>
  <c r="B243" i="1"/>
  <c r="C243" i="1"/>
  <c r="D243" i="1"/>
  <c r="E243" i="1"/>
  <c r="F243" i="1"/>
  <c r="A244" i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7" i="1"/>
  <c r="B247" i="1"/>
  <c r="C247" i="1"/>
  <c r="D247" i="1"/>
  <c r="F247" i="1"/>
  <c r="A248" i="1"/>
  <c r="B248" i="1"/>
  <c r="C248" i="1"/>
  <c r="D248" i="1"/>
  <c r="F248" i="1"/>
  <c r="A249" i="1"/>
  <c r="B249" i="1"/>
  <c r="C249" i="1"/>
  <c r="D249" i="1"/>
  <c r="F249" i="1"/>
  <c r="A250" i="1"/>
  <c r="B250" i="1"/>
  <c r="C250" i="1"/>
  <c r="D250" i="1"/>
  <c r="E250" i="1"/>
  <c r="F250" i="1"/>
  <c r="A251" i="1"/>
  <c r="B251" i="1"/>
  <c r="C251" i="1"/>
  <c r="D251" i="1"/>
  <c r="E251" i="1"/>
  <c r="F251" i="1"/>
  <c r="A252" i="1"/>
  <c r="B252" i="1"/>
  <c r="C252" i="1"/>
  <c r="D252" i="1"/>
  <c r="E252" i="1"/>
  <c r="F252" i="1"/>
  <c r="A253" i="1"/>
  <c r="B253" i="1"/>
  <c r="C253" i="1"/>
  <c r="D253" i="1"/>
  <c r="E253" i="1"/>
  <c r="F253" i="1"/>
  <c r="A254" i="1"/>
  <c r="B254" i="1"/>
  <c r="C254" i="1"/>
  <c r="D254" i="1"/>
  <c r="F254" i="1"/>
  <c r="A255" i="1"/>
  <c r="B255" i="1"/>
  <c r="C255" i="1"/>
  <c r="D255" i="1"/>
  <c r="E255" i="1"/>
  <c r="F255" i="1"/>
  <c r="A256" i="1"/>
  <c r="B256" i="1"/>
  <c r="C256" i="1"/>
  <c r="D256" i="1"/>
  <c r="F256" i="1"/>
  <c r="A257" i="1"/>
  <c r="B257" i="1"/>
  <c r="C257" i="1"/>
  <c r="D257" i="1"/>
  <c r="F257" i="1"/>
  <c r="A258" i="1"/>
  <c r="B258" i="1"/>
  <c r="C258" i="1"/>
  <c r="D258" i="1"/>
  <c r="F258" i="1"/>
  <c r="A259" i="1"/>
  <c r="B259" i="1"/>
  <c r="C259" i="1"/>
  <c r="D259" i="1"/>
  <c r="F259" i="1"/>
  <c r="A260" i="1"/>
  <c r="B260" i="1"/>
  <c r="C260" i="1"/>
  <c r="D260" i="1"/>
  <c r="E260" i="1"/>
  <c r="F260" i="1"/>
  <c r="A261" i="1"/>
  <c r="B261" i="1"/>
  <c r="C261" i="1"/>
  <c r="D261" i="1"/>
  <c r="F261" i="1"/>
  <c r="A262" i="1"/>
  <c r="B262" i="1"/>
  <c r="C262" i="1"/>
  <c r="D262" i="1"/>
  <c r="F262" i="1"/>
  <c r="A263" i="1"/>
  <c r="B263" i="1"/>
  <c r="C263" i="1"/>
  <c r="D263" i="1"/>
  <c r="F263" i="1"/>
  <c r="A264" i="1"/>
  <c r="B264" i="1"/>
  <c r="C264" i="1"/>
  <c r="D264" i="1"/>
  <c r="F264" i="1"/>
  <c r="A265" i="1"/>
  <c r="B265" i="1"/>
  <c r="C265" i="1"/>
  <c r="D265" i="1"/>
  <c r="F265" i="1"/>
  <c r="A266" i="1"/>
  <c r="B266" i="1"/>
  <c r="C266" i="1"/>
  <c r="D266" i="1"/>
  <c r="F266" i="1"/>
  <c r="A267" i="1"/>
  <c r="B267" i="1"/>
  <c r="C267" i="1"/>
  <c r="D267" i="1"/>
  <c r="E267" i="1"/>
  <c r="F267" i="1"/>
  <c r="A268" i="1"/>
  <c r="B268" i="1"/>
  <c r="C268" i="1"/>
  <c r="D268" i="1"/>
  <c r="F268" i="1"/>
  <c r="A269" i="1"/>
  <c r="B269" i="1"/>
  <c r="C269" i="1"/>
  <c r="D269" i="1"/>
  <c r="F269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B91" i="1"/>
  <c r="C91" i="1"/>
  <c r="D91" i="1"/>
  <c r="E91" i="1"/>
  <c r="F91" i="1"/>
  <c r="A92" i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100" i="1"/>
  <c r="B100" i="1"/>
  <c r="C100" i="1"/>
  <c r="D100" i="1"/>
  <c r="E100" i="1"/>
  <c r="F100" i="1"/>
  <c r="A101" i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A107" i="1"/>
  <c r="B107" i="1"/>
  <c r="C107" i="1"/>
  <c r="D107" i="1"/>
  <c r="F107" i="1"/>
  <c r="A108" i="1"/>
  <c r="B108" i="1"/>
  <c r="C108" i="1"/>
  <c r="D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F111" i="1"/>
  <c r="A112" i="1"/>
  <c r="B112" i="1"/>
  <c r="C112" i="1"/>
  <c r="D112" i="1"/>
  <c r="F112" i="1"/>
  <c r="A113" i="1"/>
  <c r="B113" i="1"/>
  <c r="C113" i="1"/>
  <c r="D113" i="1"/>
  <c r="F113" i="1"/>
  <c r="A114" i="1"/>
  <c r="B114" i="1"/>
  <c r="C114" i="1"/>
  <c r="D114" i="1"/>
  <c r="F114" i="1"/>
  <c r="A115" i="1"/>
  <c r="B115" i="1"/>
  <c r="C115" i="1"/>
  <c r="D115" i="1"/>
  <c r="F115" i="1"/>
  <c r="A116" i="1"/>
  <c r="B116" i="1"/>
  <c r="C116" i="1"/>
  <c r="D116" i="1"/>
  <c r="F116" i="1"/>
  <c r="A117" i="1"/>
  <c r="B117" i="1"/>
  <c r="C117" i="1"/>
  <c r="D117" i="1"/>
  <c r="F117" i="1"/>
  <c r="A118" i="1"/>
  <c r="B118" i="1"/>
  <c r="C118" i="1"/>
  <c r="D118" i="1"/>
  <c r="F118" i="1"/>
  <c r="A119" i="1"/>
  <c r="B119" i="1"/>
  <c r="C119" i="1"/>
  <c r="D119" i="1"/>
  <c r="E119" i="1"/>
  <c r="F119" i="1"/>
  <c r="A120" i="1"/>
  <c r="B120" i="1"/>
  <c r="C120" i="1"/>
  <c r="D120" i="1"/>
  <c r="F120" i="1"/>
  <c r="A121" i="1"/>
  <c r="B121" i="1"/>
  <c r="C121" i="1"/>
  <c r="D121" i="1"/>
  <c r="F121" i="1"/>
  <c r="A122" i="1"/>
  <c r="B122" i="1"/>
  <c r="C122" i="1"/>
  <c r="D122" i="1"/>
  <c r="F122" i="1"/>
  <c r="A123" i="1"/>
  <c r="B123" i="1"/>
  <c r="C123" i="1"/>
  <c r="D123" i="1"/>
  <c r="F123" i="1"/>
  <c r="A124" i="1"/>
  <c r="B124" i="1"/>
  <c r="C124" i="1"/>
  <c r="D124" i="1"/>
  <c r="F124" i="1"/>
  <c r="A125" i="1"/>
  <c r="B125" i="1"/>
  <c r="C125" i="1"/>
  <c r="D125" i="1"/>
  <c r="F125" i="1"/>
  <c r="A126" i="1"/>
  <c r="B126" i="1"/>
  <c r="C126" i="1"/>
  <c r="D126" i="1"/>
  <c r="F126" i="1"/>
  <c r="A127" i="1"/>
  <c r="B127" i="1"/>
  <c r="C127" i="1"/>
  <c r="D127" i="1"/>
  <c r="F127" i="1"/>
  <c r="A128" i="1"/>
  <c r="B128" i="1"/>
  <c r="C128" i="1"/>
  <c r="D128" i="1"/>
  <c r="F128" i="1"/>
  <c r="A129" i="1"/>
  <c r="B129" i="1"/>
  <c r="C129" i="1"/>
  <c r="D129" i="1"/>
  <c r="F129" i="1"/>
  <c r="A130" i="1"/>
  <c r="B130" i="1"/>
  <c r="C130" i="1"/>
  <c r="D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A140" i="1"/>
  <c r="B140" i="1"/>
  <c r="C140" i="1"/>
  <c r="D140" i="1"/>
  <c r="E140" i="1"/>
  <c r="F140" i="1"/>
  <c r="A141" i="1"/>
  <c r="B141" i="1"/>
  <c r="C141" i="1"/>
  <c r="D141" i="1"/>
  <c r="F141" i="1"/>
  <c r="A142" i="1"/>
  <c r="B142" i="1"/>
  <c r="C142" i="1"/>
  <c r="D142" i="1"/>
  <c r="F142" i="1"/>
  <c r="A143" i="1"/>
  <c r="B143" i="1"/>
  <c r="C143" i="1"/>
  <c r="D143" i="1"/>
  <c r="F143" i="1"/>
  <c r="A144" i="1"/>
  <c r="B144" i="1"/>
  <c r="C144" i="1"/>
  <c r="D144" i="1"/>
  <c r="F144" i="1"/>
  <c r="A145" i="1"/>
  <c r="B145" i="1"/>
  <c r="C145" i="1"/>
  <c r="D145" i="1"/>
  <c r="F145" i="1"/>
  <c r="A146" i="1"/>
  <c r="B146" i="1"/>
  <c r="C146" i="1"/>
  <c r="D146" i="1"/>
  <c r="F146" i="1"/>
  <c r="A147" i="1"/>
  <c r="B147" i="1"/>
  <c r="C147" i="1"/>
  <c r="D147" i="1"/>
  <c r="F147" i="1"/>
  <c r="A148" i="1"/>
  <c r="B148" i="1"/>
  <c r="C148" i="1"/>
  <c r="D148" i="1"/>
  <c r="F148" i="1"/>
  <c r="A149" i="1"/>
  <c r="B149" i="1"/>
  <c r="C149" i="1"/>
  <c r="D149" i="1"/>
  <c r="F149" i="1"/>
  <c r="A150" i="1"/>
  <c r="B150" i="1"/>
  <c r="C150" i="1"/>
  <c r="D150" i="1"/>
  <c r="F150" i="1"/>
  <c r="A151" i="1"/>
  <c r="B151" i="1"/>
  <c r="C151" i="1"/>
  <c r="D151" i="1"/>
  <c r="F151" i="1"/>
  <c r="A152" i="1"/>
  <c r="B152" i="1"/>
  <c r="C152" i="1"/>
  <c r="D152" i="1"/>
  <c r="F152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61" i="1"/>
  <c r="B161" i="1"/>
  <c r="C161" i="1"/>
  <c r="D161" i="1"/>
  <c r="F161" i="1"/>
  <c r="A162" i="1"/>
  <c r="B162" i="1"/>
  <c r="C162" i="1"/>
  <c r="D162" i="1"/>
  <c r="F162" i="1"/>
  <c r="A163" i="1"/>
  <c r="B163" i="1"/>
  <c r="C163" i="1"/>
  <c r="D163" i="1"/>
  <c r="F163" i="1"/>
  <c r="A164" i="1"/>
  <c r="B164" i="1"/>
  <c r="C164" i="1"/>
  <c r="D164" i="1"/>
  <c r="F164" i="1"/>
  <c r="A165" i="1"/>
  <c r="B165" i="1"/>
  <c r="C165" i="1"/>
  <c r="D165" i="1"/>
  <c r="F165" i="1"/>
  <c r="A166" i="1"/>
  <c r="B166" i="1"/>
  <c r="C166" i="1"/>
  <c r="D166" i="1"/>
  <c r="F166" i="1"/>
  <c r="A167" i="1"/>
  <c r="B167" i="1"/>
  <c r="C167" i="1"/>
  <c r="D167" i="1"/>
  <c r="E167" i="1"/>
  <c r="F167" i="1"/>
  <c r="A168" i="1"/>
  <c r="B168" i="1"/>
  <c r="C168" i="1"/>
  <c r="D168" i="1"/>
  <c r="F168" i="1"/>
  <c r="A169" i="1"/>
  <c r="B169" i="1"/>
  <c r="C169" i="1"/>
  <c r="D169" i="1"/>
  <c r="F169" i="1"/>
  <c r="A170" i="1"/>
  <c r="B170" i="1"/>
  <c r="C170" i="1"/>
  <c r="D170" i="1"/>
  <c r="F170" i="1"/>
  <c r="A171" i="1"/>
  <c r="B171" i="1"/>
  <c r="C171" i="1"/>
  <c r="D171" i="1"/>
  <c r="F171" i="1"/>
  <c r="A172" i="1"/>
  <c r="B172" i="1"/>
  <c r="C172" i="1"/>
  <c r="D172" i="1"/>
  <c r="F172" i="1"/>
  <c r="A173" i="1"/>
  <c r="B173" i="1"/>
  <c r="C173" i="1"/>
  <c r="D173" i="1"/>
  <c r="F173" i="1"/>
  <c r="A174" i="1"/>
  <c r="B174" i="1"/>
  <c r="C174" i="1"/>
  <c r="D174" i="1"/>
  <c r="F174" i="1"/>
  <c r="A175" i="1"/>
  <c r="B175" i="1"/>
  <c r="C175" i="1"/>
  <c r="D175" i="1"/>
  <c r="F175" i="1"/>
  <c r="A176" i="1"/>
  <c r="B176" i="1"/>
  <c r="C176" i="1"/>
  <c r="D176" i="1"/>
  <c r="F176" i="1"/>
  <c r="A177" i="1"/>
  <c r="B177" i="1"/>
  <c r="C177" i="1"/>
  <c r="D177" i="1"/>
  <c r="F177" i="1"/>
  <c r="A178" i="1"/>
  <c r="B178" i="1"/>
  <c r="C178" i="1"/>
  <c r="D178" i="1"/>
  <c r="F178" i="1"/>
  <c r="A179" i="1"/>
  <c r="B179" i="1"/>
  <c r="C179" i="1"/>
  <c r="D179" i="1"/>
  <c r="F179" i="1"/>
  <c r="A180" i="1"/>
  <c r="B180" i="1"/>
  <c r="C180" i="1"/>
  <c r="D180" i="1"/>
  <c r="F180" i="1"/>
  <c r="A181" i="1"/>
  <c r="B181" i="1"/>
  <c r="C181" i="1"/>
  <c r="D181" i="1"/>
  <c r="F181" i="1"/>
  <c r="A182" i="1"/>
  <c r="B182" i="1"/>
  <c r="C182" i="1"/>
  <c r="D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7" i="1"/>
  <c r="B187" i="1"/>
  <c r="C187" i="1"/>
  <c r="D187" i="1"/>
  <c r="E187" i="1"/>
  <c r="F187" i="1"/>
</calcChain>
</file>

<file path=xl/sharedStrings.xml><?xml version="1.0" encoding="utf-8"?>
<sst xmlns="http://schemas.openxmlformats.org/spreadsheetml/2006/main" count="761" uniqueCount="347">
  <si>
    <t>Title</t>
  </si>
  <si>
    <t>Supplier</t>
  </si>
  <si>
    <t>Start date</t>
  </si>
  <si>
    <t>Expiry</t>
  </si>
  <si>
    <t>Extension</t>
  </si>
  <si>
    <t>Value</t>
  </si>
  <si>
    <t>PS</t>
  </si>
  <si>
    <t>Category</t>
  </si>
  <si>
    <t>Uniforms and PPE (exc Nurses)</t>
  </si>
  <si>
    <t>ARDEN WINCH &amp; CO LTD</t>
  </si>
  <si>
    <t>University of Nottingham Stationery</t>
  </si>
  <si>
    <t>BANNER GROUP LTD</t>
  </si>
  <si>
    <t>Amazon Business Prime</t>
  </si>
  <si>
    <t>AMAZON BUSINESS EU SARL</t>
  </si>
  <si>
    <t>Print Management Services</t>
  </si>
  <si>
    <t>CORPORATE DOCUMENT SERVICES LTD T/A CDS</t>
  </si>
  <si>
    <t>Travel Management Services</t>
  </si>
  <si>
    <t>KEY TRAVEL LTD T/A KEY TRAVEL</t>
  </si>
  <si>
    <t>Taxi and Private Hire</t>
  </si>
  <si>
    <t>DG PRIVATE HIRE LTD</t>
  </si>
  <si>
    <t>Vehicle Hire UK</t>
  </si>
  <si>
    <t>ENTERPRISE-RENT-A-CAR UK LTD</t>
  </si>
  <si>
    <t>Coach and Minibus Hire (Johnson Bros Tours)</t>
  </si>
  <si>
    <t>JOHNSON BROS TOURS</t>
  </si>
  <si>
    <t>Coach and Minibus Hire (Sharpes of Nottingham)</t>
  </si>
  <si>
    <t>SHARPES OF NOTTINGHAM</t>
  </si>
  <si>
    <t>Coach and Minibus Hire (Silverdale Tours(Nottingham) Ltd)</t>
  </si>
  <si>
    <t>SILVERDALE TOURS (NOTTINGHAM) LIMITED</t>
  </si>
  <si>
    <t>Coach and Minibus Hire (Skills motor coaches)</t>
  </si>
  <si>
    <t>SKILLS MOTOR COACHES LTD</t>
  </si>
  <si>
    <t>Coach and Minibus Hire (Tiger European)</t>
  </si>
  <si>
    <t>TIGER EUROPEAN</t>
  </si>
  <si>
    <t>Contingent Recruitment (Cherry Professional Ltd)</t>
  </si>
  <si>
    <t>CHERRY PROFESSIONAL LTD (TEMPS)</t>
  </si>
  <si>
    <t>Contingent Recruitment (Express Recruitment Ltd)</t>
  </si>
  <si>
    <t>EXPRESS RECRUITMENT LTD</t>
  </si>
  <si>
    <t>Contingent Recruitment (Hays Specialist Recruitment Ltd)</t>
  </si>
  <si>
    <t>HSRLTD RECEIPTS/HAYS SPECALIST RECRUITMENT LTD</t>
  </si>
  <si>
    <t>Contingent Recruitment (James Andrews Recruitment Solutions Ltd)</t>
  </si>
  <si>
    <t>JAMES ANDREWS RECRUITMENT SOLUTIONS LTD</t>
  </si>
  <si>
    <t>Contingent Recruitment (Macildowie)</t>
  </si>
  <si>
    <t>MACILDOWIE ASSOCIATES LTD</t>
  </si>
  <si>
    <t>Contingent Recruitment (Venn Group)</t>
  </si>
  <si>
    <t>VENN GROUP LTD</t>
  </si>
  <si>
    <t>Property Insurance (Allianz Insurance plc)</t>
  </si>
  <si>
    <t>MESSRS GRIFFITHS &amp; ARMOUR(CLIENT BANK ACCOUNT)</t>
  </si>
  <si>
    <t>Travel Insurance (Chubb European Group Limited,)</t>
  </si>
  <si>
    <t>Computer Insurance (Risk Management Partners Ltd)</t>
  </si>
  <si>
    <t>Motor and Liability Insurance (Zurich Municipal)</t>
  </si>
  <si>
    <t>ZURICH INSURANCE PLC T/A ZURICH MUNICIPAL</t>
  </si>
  <si>
    <t>Insurance Broker Services</t>
  </si>
  <si>
    <t>Property Insurance 2022</t>
  </si>
  <si>
    <t>Insurance Services</t>
  </si>
  <si>
    <t>Supply of Books, eBooks, eTextbooks and Associated Services</t>
  </si>
  <si>
    <t>EBSCO INFORMATION SERVICES</t>
  </si>
  <si>
    <t>Supply of Books, eBooks, eTextbooks and Associated Services.</t>
  </si>
  <si>
    <t>HOUTSCHILD INTERNATIONAL BOOKSELLERS</t>
  </si>
  <si>
    <t>Supply of Books, eBooks, eTextbooks and Associated Services..</t>
  </si>
  <si>
    <t>A.T. LITTLE &amp; SONS LIMITED T/A BROWNS BOOKS</t>
  </si>
  <si>
    <t>Supply of Books, eBooks, eTextbooks and Associated Services...</t>
  </si>
  <si>
    <t>PROQUEST LLC</t>
  </si>
  <si>
    <t>Funeral Services</t>
  </si>
  <si>
    <t>NOTTINGHAMSHIRE FUNERAL SERVICE LTD</t>
  </si>
  <si>
    <t>Late-Night Security Guarding - Libraries</t>
  </si>
  <si>
    <t>OFM SOLUTIONS LIMITED T/A OCTAVIAN UK</t>
  </si>
  <si>
    <t>Provision and delivery of the Coaching Professional (Level 5 Apprenticeship) for staff at the University of Nottingham</t>
  </si>
  <si>
    <t>RAISE THE BAR LIMITED</t>
  </si>
  <si>
    <t>Administration and Provision of Mental Healthcare Services</t>
  </si>
  <si>
    <t>TELEDOCTOR LIMITED T/A PROBLEMSHARED</t>
  </si>
  <si>
    <t>Employee Benefits</t>
  </si>
  <si>
    <t>SODEXO MOTIVATION SOLUTIONS UK LTD</t>
  </si>
  <si>
    <t>Finance conference partner services</t>
  </si>
  <si>
    <t>RAMBUTAN LTD</t>
  </si>
  <si>
    <t>Language Services</t>
  </si>
  <si>
    <t>ONCALL INTERPRETERS LTD T/A/ ONCALL INTERPRETERS &amp; TRANSLATORS</t>
  </si>
  <si>
    <t>Staff Engagement Survey 2022</t>
  </si>
  <si>
    <t>PEOPLE INSIGHT LIMITED</t>
  </si>
  <si>
    <t>Delivery of Moving and Handling Training for students at the School of Health Sciences</t>
  </si>
  <si>
    <t>WORKSAFE TRAINING &amp; CONSULTANCY LTD</t>
  </si>
  <si>
    <t>Research Grant Audit Services</t>
  </si>
  <si>
    <t>BDO LLP</t>
  </si>
  <si>
    <t>Graduation Gowning and Photography Services (Ede &amp; Ravenscroft)</t>
  </si>
  <si>
    <t>EDE &amp; RAVENSCROFT LTD</t>
  </si>
  <si>
    <t>Graduation Gowning and Photography Services (H Tempest Ltd.)</t>
  </si>
  <si>
    <t>H TEMPEST LTD</t>
  </si>
  <si>
    <t>Internal Audit Services</t>
  </si>
  <si>
    <t>KPMG LLP</t>
  </si>
  <si>
    <t>External Auditor</t>
  </si>
  <si>
    <t>Leadership &amp; Management Services Framework (Advance HE)</t>
  </si>
  <si>
    <t>ADVANCE HE</t>
  </si>
  <si>
    <t>Leadership &amp; Management Services Framework (Berkshire Consultancy Limited)</t>
  </si>
  <si>
    <t>BERKSHIRE CONSULTANCY LIMITED</t>
  </si>
  <si>
    <t>Leadership &amp; Management Services Framework (Envisia Learning Ltd.)</t>
  </si>
  <si>
    <t>ENVISIA LEARNING LTD</t>
  </si>
  <si>
    <t>Leadership &amp; Management Services Framework (Formium Limited t/a Formium Development)</t>
  </si>
  <si>
    <t>FORMIUM LIMITED T/A FORMIUM DEVELOPMENT</t>
  </si>
  <si>
    <t>Leadership &amp; Management Services Framework (Raise the Bar Ltd)</t>
  </si>
  <si>
    <t>Leadership &amp; Management Services Framework (Rambutan Limited)</t>
  </si>
  <si>
    <t>Leadership &amp; Management Services Framework (The Red Thread Partnership Ltd)</t>
  </si>
  <si>
    <t>THE RED THREAD PARTNERNSHIP LTD</t>
  </si>
  <si>
    <t>Leadership &amp; Management Services Framework (t-three Consulting Ltd)</t>
  </si>
  <si>
    <t>T-THREE CONSULTING LTD</t>
  </si>
  <si>
    <t>Coaching Services Framework (Genius Within CIC)</t>
  </si>
  <si>
    <t>GENIUS WITHIN CIC</t>
  </si>
  <si>
    <t>Coaching Services Framework (Heather Paver Ltd)</t>
  </si>
  <si>
    <t>HEATHER PAVER LTD</t>
  </si>
  <si>
    <t>Coaching Services Framework (Momentum Associates)</t>
  </si>
  <si>
    <t>MOMENTUM ASSOCIATES</t>
  </si>
  <si>
    <t>Coaching Services Framework (New Level Results Ltd)</t>
  </si>
  <si>
    <t>NEW LEVEL RESULTS LTD</t>
  </si>
  <si>
    <t>Coaching Services Framework (Rambutan Limited)</t>
  </si>
  <si>
    <t>Coaching Services Framework (Westwood Coaching Associates Limited)</t>
  </si>
  <si>
    <t>WESTWOOD COACHING ASSOCIATES LIMITED</t>
  </si>
  <si>
    <t>Delivery of Level 2 English and Maths Functional Skills for Apprenticeships</t>
  </si>
  <si>
    <t>RUNWAY APPRENTICESHIPS LTD T/A RUNWAY TRAINING</t>
  </si>
  <si>
    <t>Advertising Services - Staff vacancies</t>
  </si>
  <si>
    <t>TMP (UK) LTD</t>
  </si>
  <si>
    <t>Expense management system, payment cards</t>
  </si>
  <si>
    <t>CONCUR TECHNOLOGIES INC</t>
  </si>
  <si>
    <t>Provision of Foundation &amp; Pre Masters course for International Students</t>
  </si>
  <si>
    <t>KAPLAN INTERNATIONAL COLLEGES UK LIMITED</t>
  </si>
  <si>
    <t>Legal Services (Eversheds LLP)</t>
  </si>
  <si>
    <t>EVERSHEDS LLP</t>
  </si>
  <si>
    <t>Legal Services (Freeths LLP)</t>
  </si>
  <si>
    <t>FREETHS LLP</t>
  </si>
  <si>
    <t>Legal Services (Mills &amp; Reeve LLP)</t>
  </si>
  <si>
    <t>MILLS &amp; REEVE</t>
  </si>
  <si>
    <t>Legal Services (Pinsent Mason LLP)</t>
  </si>
  <si>
    <t>PINSENT MASONS LLP</t>
  </si>
  <si>
    <t>Legal Services (SGH Martineau)</t>
  </si>
  <si>
    <t>SHAKESPEARE MARTINEAU LLP</t>
  </si>
  <si>
    <t>The Provision of Engineering Insurance Services 2021</t>
  </si>
  <si>
    <t>Provision of PRINCE2 training package to students from Multiple Doctoral Training Centres (CDTs) within the UoN</t>
  </si>
  <si>
    <t>KNOWLEDGE ACADEMY LTD</t>
  </si>
  <si>
    <t>First Aid Training Provider</t>
  </si>
  <si>
    <t>INTERNATIONAL CERTIFICATION AND TRAINING ACADEMY LTD</t>
  </si>
  <si>
    <t>Payment cards</t>
  </si>
  <si>
    <t>BARCLAYCARD COMMERCIAL</t>
  </si>
  <si>
    <t>Graduation filming</t>
  </si>
  <si>
    <t>GALAXY VIDEO</t>
  </si>
  <si>
    <t>Pension Services - Administartion CPAS</t>
  </si>
  <si>
    <t>XPS PENSIONS CONSULTING LTD</t>
  </si>
  <si>
    <t>Pension services - Scheme Actuary and Investment cpa</t>
  </si>
  <si>
    <t>MERCER LTD</t>
  </si>
  <si>
    <t>Occupational Health Services for Staff and Students</t>
  </si>
  <si>
    <t>TP HEALTH LIMITED</t>
  </si>
  <si>
    <t>Assurance Partner</t>
  </si>
  <si>
    <t>PRICEWATERHOUSECOOPERS LLP</t>
  </si>
  <si>
    <t>MOOC's (short Course) renewal</t>
  </si>
  <si>
    <t>FUTURELEARN LTD</t>
  </si>
  <si>
    <t>Managed Training Services</t>
  </si>
  <si>
    <t>QA LIMITED</t>
  </si>
  <si>
    <t>Contact Centre - Clearing &amp; Confirmation and Registration</t>
  </si>
  <si>
    <t>SERCO LIMITED(MAIN)</t>
  </si>
  <si>
    <t xml:space="preserve">Consultancy - DVC </t>
  </si>
  <si>
    <t>ANNE-MARIE SHIMELD</t>
  </si>
  <si>
    <t>Net Zero Policy Commission Consultancy</t>
  </si>
  <si>
    <t>LODESTONE OXFORD LTD</t>
  </si>
  <si>
    <t>Tech</t>
  </si>
  <si>
    <t>DTS</t>
  </si>
  <si>
    <t>Estates</t>
  </si>
  <si>
    <t>University waste collection</t>
  </si>
  <si>
    <t>Gator Purchase</t>
  </si>
  <si>
    <t>ENVA ENGLAND LIMITED</t>
  </si>
  <si>
    <t>HENTON &amp; CHATTELL LTD</t>
  </si>
  <si>
    <t>Fuel Cards</t>
  </si>
  <si>
    <t>ALLSTAR BUSINESS SOLUTIONS LTD</t>
  </si>
  <si>
    <t>Parcel Lockers for Student Parcels</t>
  </si>
  <si>
    <t>The Provision of Eggs</t>
  </si>
  <si>
    <t xml:space="preserve">GUTTER AND FLAT ROOF CLEANING </t>
  </si>
  <si>
    <t>QUADIENT UK LTD ( FORMERLY NEOPOST) UK Ltd</t>
  </si>
  <si>
    <t>SUNRISE POULTRY FARMS LTD T/A SUNRISE EGGS</t>
  </si>
  <si>
    <t>RMS CONSTRUCTION &amp; DEVELOPMENTS LTD</t>
  </si>
  <si>
    <t>Alcohol Supply Lot 5 One Stop Shop</t>
  </si>
  <si>
    <t>Kitchen Equipment Maintenance, TUCO Ref: CAT11033-TU - Lot 1 Catering Equipment Maintenance for Nottingham University</t>
  </si>
  <si>
    <t>WILLIAM FREER LIMITED</t>
  </si>
  <si>
    <t>Minor Works - Building Framework (CLC Contractors Limited )</t>
  </si>
  <si>
    <t>Minor Works - Building Framework (Hilton Bodill Construction Ltd)</t>
  </si>
  <si>
    <t>Minor Works - Building Framework (J Tomlinson Limited)</t>
  </si>
  <si>
    <t>Minor Works - Building Framework (Newton Construction Ltd)</t>
  </si>
  <si>
    <t>Minor Works - Building Framework (vaughandale construction ltd)</t>
  </si>
  <si>
    <t>CLC CONTRACTORS LTD</t>
  </si>
  <si>
    <t>HILTON BODILL(CONSTRUCTION)LTD</t>
  </si>
  <si>
    <t>NEWTON CONSTRUCTION &amp; MNGMNT SERVICES LT</t>
  </si>
  <si>
    <t>VAUGHANDALE CONSTRUCTION LTD</t>
  </si>
  <si>
    <t xml:space="preserve">Fruit &amp; Veg </t>
  </si>
  <si>
    <t>Internationally Recognised Coffee Brand</t>
  </si>
  <si>
    <t>Kitchen Equipment Maintenance, TUCO Ref: CAT11033-TU - Lot 2 Refrigeration Equipment Maintenance for Nottingham University</t>
  </si>
  <si>
    <t>Kitchen Equipment Maintenance, TUCO Ref: CAT11033-TU - Lot 3 Dishwashing Equipment Maintenance for Nottingham University</t>
  </si>
  <si>
    <t>Contract for the Maintenance of Landscaped Roofs at Jubilee Campus</t>
  </si>
  <si>
    <t>Asbestos Remediation and Removal</t>
  </si>
  <si>
    <t xml:space="preserve">Sandwiches One Stop Shop </t>
  </si>
  <si>
    <t>START FRESH LTD</t>
  </si>
  <si>
    <t>COSTA LTD</t>
  </si>
  <si>
    <t>SWIFT MAINTENANCE SERVICES (1973) LIMITED</t>
  </si>
  <si>
    <t>Ride on Tractor &amp; Mower Lease for Grounds</t>
  </si>
  <si>
    <t xml:space="preserve">Water Hygiene </t>
  </si>
  <si>
    <t>Maintenance of the 3G Pitches</t>
  </si>
  <si>
    <t>Pest Control Services</t>
  </si>
  <si>
    <t xml:space="preserve">WINDOW CLEANING SERVICES </t>
  </si>
  <si>
    <t xml:space="preserve">WASHROOM SERVICES </t>
  </si>
  <si>
    <t>Catering Innovation &amp; Concept Solutions (CICS) – Asian Food Lot 2</t>
  </si>
  <si>
    <t>SHARROCKS</t>
  </si>
  <si>
    <t>MITIE CLEANING &amp; ENVIRONMENTAL SERVICES LTD</t>
  </si>
  <si>
    <t>PHS GROUP LTD</t>
  </si>
  <si>
    <t>KING ASIA FOODS LTD</t>
  </si>
  <si>
    <t>Parcel Lockers for Student Hub Derby and Estates Store</t>
  </si>
  <si>
    <t xml:space="preserve">Castle Meadow Grounds Maintenance </t>
  </si>
  <si>
    <t>Supply and Installation of CT scanner</t>
  </si>
  <si>
    <t xml:space="preserve">Sandwiches Retail </t>
  </si>
  <si>
    <t>DRUCK LIMITED</t>
  </si>
  <si>
    <t>Disposables</t>
  </si>
  <si>
    <t>Meat &amp; Poultry</t>
  </si>
  <si>
    <t>Fresh Fish and Seafood</t>
  </si>
  <si>
    <t>Breaded and Coated Chicken</t>
  </si>
  <si>
    <t>Sushi</t>
  </si>
  <si>
    <t>Caribbean Food</t>
  </si>
  <si>
    <t>Mobile Coffee Vans</t>
  </si>
  <si>
    <t xml:space="preserve">TEC - Utilities framwork covering Water and Wastewater </t>
  </si>
  <si>
    <t>Midland Foods</t>
  </si>
  <si>
    <t>Owen Taylor</t>
  </si>
  <si>
    <t>THEOS FOOD SERVICE LIMITED</t>
  </si>
  <si>
    <t>TANPOPO JAPANESE FOOD LTD</t>
  </si>
  <si>
    <t>GRACE FOODS UK LIMITED T/A FUNNYBONES SERVICES</t>
  </si>
  <si>
    <t>CAFEOLOGY LIMITED</t>
  </si>
  <si>
    <t>ANGLIAN WATER BUSINESS (NATIONAL) LIMITED T/A WAVE UTILITIES</t>
  </si>
  <si>
    <t>Hot Drinks</t>
  </si>
  <si>
    <t>ASD BUILDING NEW, REFURBS WORKS £1M-£5M</t>
  </si>
  <si>
    <t>ASD BUILDING NEW REFURBS WORKS £5M-£15M</t>
  </si>
  <si>
    <t>CMC AMENITY BUILDING REFURBISHMENT</t>
  </si>
  <si>
    <t>HENRY BROTHERS LIMITED</t>
  </si>
  <si>
    <t>Speciality Coffee Ingredients (80+ point SCA Q Grading),Equipment and Associated Coffee Shop Products</t>
  </si>
  <si>
    <t>Supply of bottle filling stations</t>
  </si>
  <si>
    <t xml:space="preserve">Supply &amp; Distribution of Hot Beverage Ingredients, Equipment and Associated Coffee Shop Products – Lot </t>
  </si>
  <si>
    <t>Cafeology Limited</t>
  </si>
  <si>
    <t>COOLERAID</t>
  </si>
  <si>
    <t>Nairobi Cofee &amp; Tea Co</t>
  </si>
  <si>
    <t>Frozen food tender for Catering</t>
  </si>
  <si>
    <t>​​BIDVEST FOODSERVICE</t>
  </si>
  <si>
    <t>Bakery, Bread &amp; Coffee Shop CICS Lot 6</t>
  </si>
  <si>
    <t>DELICE DE FRANCE</t>
  </si>
  <si>
    <t>J TOMLINSON LTD(IN ADMINISTRATION )</t>
  </si>
  <si>
    <t>PAT Testing 01</t>
  </si>
  <si>
    <t>PTSG ELECTRICAL SERVICES LIMITED</t>
  </si>
  <si>
    <t>PAT Testing 02</t>
  </si>
  <si>
    <t>NORWOOD ELECTRICAL (UK) LIMITED</t>
  </si>
  <si>
    <t>PAT Testing 03</t>
  </si>
  <si>
    <t>CALBARRIE COMPLIANCE SERVICES LTD</t>
  </si>
  <si>
    <t>PAT Testing 04</t>
  </si>
  <si>
    <t>CIRCUIT ELECTRICAL TESTING LTD</t>
  </si>
  <si>
    <t>PAT Testing 05</t>
  </si>
  <si>
    <t>PHS COMPLIANCE</t>
  </si>
  <si>
    <t>NEWTON CONSTRUCTION LTD</t>
  </si>
  <si>
    <t>VAUGHANDALE</t>
  </si>
  <si>
    <t>THOMAS &amp; SONS CONSTRUCTION LTD</t>
  </si>
  <si>
    <t xml:space="preserve">DK BUILDING &amp; MAINTENANCE SERVICES LTS </t>
  </si>
  <si>
    <t>Bedbase and Mattresses</t>
  </si>
  <si>
    <t>HYPNOS CONTRACT BEDS LTD</t>
  </si>
  <si>
    <t xml:space="preserve">Gateway Building Alterations - Vet School Expansion </t>
  </si>
  <si>
    <t>Oil Storage Demo &amp; New Oil Storage Units</t>
  </si>
  <si>
    <t>Laundry DA NP ITT/813/16</t>
  </si>
  <si>
    <t>MIDLAND LINEN SERVICES LTD</t>
  </si>
  <si>
    <t>Chemistry Laboratory Strip Out</t>
  </si>
  <si>
    <t>Milk &amp; Dairy TUCO Ref: CAT11052-TU - Lot 1 for Nottingham University</t>
  </si>
  <si>
    <t>FRESH PASTURES LIMITED</t>
  </si>
  <si>
    <t>White Goods and Associated Electrical Appliances Supplier John Gillman</t>
  </si>
  <si>
    <t>JOHN GILLMAN &amp; SONS ELECTRICAL LTD T/A D.A.D</t>
  </si>
  <si>
    <t>White Goods and Associated Electrical Appliances Supplier Lyreco UK</t>
  </si>
  <si>
    <t>LYRECO UK LTD</t>
  </si>
  <si>
    <t>White Goods and Associated Electrical Appliances Supplier Premier Electrical</t>
  </si>
  <si>
    <t>PREMIER ELECTRICAL WHOLESALERS</t>
  </si>
  <si>
    <t>White Goods and Associated Electrical Appliances Supplier Rexel UK Ltd</t>
  </si>
  <si>
    <t>REXEL LTD</t>
  </si>
  <si>
    <t>White Goods and Associated Electrical Appliances Supplier Stearn</t>
  </si>
  <si>
    <t>STEARN ELECTRICAL CO LIMITED</t>
  </si>
  <si>
    <t>White Goods and Associated Electrical Appliances Suppler The Furnishing Service Ltd</t>
  </si>
  <si>
    <t>THE FURNISHING SERVICE LTD</t>
  </si>
  <si>
    <t xml:space="preserve">Catering Works at the Helmsley </t>
  </si>
  <si>
    <t xml:space="preserve">Senate Chamber Replacement Lighting </t>
  </si>
  <si>
    <t>EUROPA ELECTRICAL LTD</t>
  </si>
  <si>
    <t xml:space="preserve">Project Period - supply of period products </t>
  </si>
  <si>
    <t>Dearing Building - A Floor Refurbishment Works</t>
  </si>
  <si>
    <t>BioMed Lab refurb</t>
  </si>
  <si>
    <t>The Firs - New boiler installation at Sutton Bonnington</t>
  </si>
  <si>
    <t>Lenton Firs - Head of Department move</t>
  </si>
  <si>
    <t xml:space="preserve">Rapid Prototyping Lab Expansion </t>
  </si>
  <si>
    <t>Large Event Marquees</t>
  </si>
  <si>
    <t>PINNACLE MARQUEES(UK)LTD</t>
  </si>
  <si>
    <t>Barn - Refurbishment Works</t>
  </si>
  <si>
    <t>Cripps - Internal decoration and flooring replacement</t>
  </si>
  <si>
    <t xml:space="preserve">Cavendish - Internal decoration and flooring replacement </t>
  </si>
  <si>
    <t>Nuclear Magnetic Resonance</t>
  </si>
  <si>
    <t>Medical School Refurbishment Room A78, A73 a,b &amp; c</t>
  </si>
  <si>
    <t>School of Economics Reception Area and Landings</t>
  </si>
  <si>
    <t>School of Geography Refurbishments A30 Phase 1 &amp; 2</t>
  </si>
  <si>
    <t xml:space="preserve">Physics Student Common Rooms </t>
  </si>
  <si>
    <t xml:space="preserve">Woflson Building Refurbs x 4 rooms </t>
  </si>
  <si>
    <t xml:space="preserve">Medical School Student Support </t>
  </si>
  <si>
    <t xml:space="preserve">South Lab A114 Store Room Refurb </t>
  </si>
  <si>
    <t>Med School Reception Refurb D1042</t>
  </si>
  <si>
    <t>GRACE &amp; CO (RETAIL) LIMITED</t>
  </si>
  <si>
    <t xml:space="preserve">School of Pharmacy Adjustable Benching Works </t>
  </si>
  <si>
    <t>E174 Med School Auto Clave Refurb</t>
  </si>
  <si>
    <t>Med School Staff Hub A13 Refurb</t>
  </si>
  <si>
    <t>Innovative Concepts - Pizza</t>
  </si>
  <si>
    <t>TUGO FOOD SYSTEMS LTD</t>
  </si>
  <si>
    <t>UK Domestic Parcel Courier Services</t>
  </si>
  <si>
    <t>PARCELFORCE WORLDWIDE</t>
  </si>
  <si>
    <t>Coates Building D4 Kitchen Refurb</t>
  </si>
  <si>
    <t xml:space="preserve">Food Sciences Toilet Refurbishment </t>
  </si>
  <si>
    <t xml:space="preserve">ALLSOPP (CONSTRUCTION) LIMITED </t>
  </si>
  <si>
    <t xml:space="preserve">TEC - Supply of Electricity to UoN </t>
  </si>
  <si>
    <t>EDF ENERGY CUSTOMERS LTD T/A EDF ENERGY CUSTOMER FIELD SERVICES</t>
  </si>
  <si>
    <t xml:space="preserve">TEC - Supply of mains fed Gas to UoN </t>
  </si>
  <si>
    <t>CORONA ENERGY RETAIL 4 LTD</t>
  </si>
  <si>
    <t>MAJOR LIFT WORKS FOR UNIVERSITY OF NOTTINGHAM (UoN) Supplier 2</t>
  </si>
  <si>
    <t>MAJOR LIFT WORKS FOR UNIVERSITY OF NOTTINGHAM (UoN) Supplier 3</t>
  </si>
  <si>
    <t>NLC NOVA LIFT CO. LIMITED</t>
  </si>
  <si>
    <t>MAJOR LIFT WORKS FOR UNIVERSITY OF NOTTINGHAM (UoN) Supplier 1</t>
  </si>
  <si>
    <t>MIDLAND LIFT SERVICES LIMITED</t>
  </si>
  <si>
    <t xml:space="preserve">Consultancy - Role Profiling in Digital Core </t>
  </si>
  <si>
    <t>STRIVE GLOBAL TALENT LIMITED</t>
  </si>
  <si>
    <t>Fresh and frozen poultry with various coatings and sauces</t>
  </si>
  <si>
    <t>CHICKEN JOES LIMITED T/A LOVE JOES</t>
  </si>
  <si>
    <t>Flow Cytometry</t>
  </si>
  <si>
    <t>Refurbishment of Engineering PGR Space , Phase 1 Coates and ITRC</t>
  </si>
  <si>
    <t xml:space="preserve">Refurbishment of Engineering PGR Space, Phase 2 - Coates, Wolfson  and SRB </t>
  </si>
  <si>
    <t xml:space="preserve">HPC Cripps Computing Electrical Works </t>
  </si>
  <si>
    <t xml:space="preserve">METRIC SERVICES (LEICESTER) LTD </t>
  </si>
  <si>
    <t>GF TOMLINSON BUILDING LTD</t>
  </si>
  <si>
    <t xml:space="preserve">RMS CONSTRUCTION &amp; DEVELOPMENTS LTD </t>
  </si>
  <si>
    <t>CATERING24</t>
  </si>
  <si>
    <t>TIFIN</t>
  </si>
  <si>
    <t xml:space="preserve">SOHO </t>
  </si>
  <si>
    <t>Food Waste Oil Collection &amp; Disposal Service Lot 5</t>
  </si>
  <si>
    <t>Olleco</t>
  </si>
  <si>
    <t xml:space="preserve">HORTECH </t>
  </si>
  <si>
    <t>DIRECT SEAFOODS LTD</t>
  </si>
  <si>
    <t xml:space="preserve">EUROPEAN ASBESTOS SERVICES </t>
  </si>
  <si>
    <t xml:space="preserve">CARLSBERG </t>
  </si>
  <si>
    <t>CHANGE PLEASE CIC</t>
  </si>
  <si>
    <t>J KENT LTD</t>
  </si>
  <si>
    <t>Periodicals (LM Information Delivery UK)</t>
  </si>
  <si>
    <t>PRENAX LIMITED</t>
  </si>
  <si>
    <t xml:space="preserve">CLEARWATER </t>
  </si>
  <si>
    <t>VERGO</t>
  </si>
  <si>
    <t>SIS (SUPPORT IN SPORTS)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</si>
</sst>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15" fontId="0" fillId="0" borderId="0" xfId="0" applyNumberFormat="1"/>
    <xf numFmtId="44" fontId="2" fillId="2" borderId="0" xfId="1" applyFont="1" applyFill="1"/>
    <xf numFmtId="44" fontId="0" fillId="0" borderId="0" xfId="1" applyFont="1"/>
    <xf numFmtId="164" fontId="0" fillId="0" borderId="0" xfId="0" applyNumberFormat="1"/>
    <xf numFmtId="44" fontId="0" fillId="3" borderId="0" xfId="1" applyFont="1" applyFill="1"/>
    <xf numFmtId="44" fontId="0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bzsvs\AppData\Local\Microsoft\Windows\INetCache\Content.Outlook\P6WS3I03\Copy%20of%20Copy%20of%20Draft%20Contracts%20Reg%20for%20Web%20site%20FAO%20RP%2013-11-23%20tech.xlsx" TargetMode="External"/><Relationship Id="rId1" Type="http://schemas.openxmlformats.org/officeDocument/2006/relationships/externalLinkPath" Target="file:///C:\Users\bbzsvs\AppData\Local\Microsoft\Windows\INetCache\Content.Outlook\P6WS3I03\Copy%20of%20Copy%20of%20Draft%20Contracts%20Reg%20for%20Web%20site%20FAO%20RP%2013-11-23%20tech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bzsvs\AppData\Local\Microsoft\Windows\INetCache\Content.Outlook\P6WS3I03\Draft%20Contracts%20Reg%20for%20Web%20site%20FAO%20RP%2013-11-23%20DTS%20(003).xlsx" TargetMode="External"/><Relationship Id="rId1" Type="http://schemas.openxmlformats.org/officeDocument/2006/relationships/externalLinkPath" Target="file:///C:\Users\bbzsvs\AppData\Local\Microsoft\Windows\INetCache\Content.Outlook\P6WS3I03\Draft%20Contracts%20Reg%20for%20Web%20site%20FAO%20RP%2013-11-23%20DTS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47">
          <cell r="A347" t="str">
            <v>Laboratory Chemicals and Consumables (abcr UK Ltd.)</v>
          </cell>
          <cell r="B347" t="str">
            <v>ABCR (UK) LTD</v>
          </cell>
          <cell r="C347">
            <v>44287</v>
          </cell>
          <cell r="D347">
            <v>45382</v>
          </cell>
          <cell r="E347">
            <v>45747</v>
          </cell>
          <cell r="F347">
            <v>6000000</v>
          </cell>
        </row>
        <row r="348">
          <cell r="A348" t="str">
            <v>Laboratory Chemicals and Consumables (Agilent Technologies LDA UK Ltd)</v>
          </cell>
          <cell r="B348" t="str">
            <v>AGILENT TECHNOLOGIES LDA UK LTD</v>
          </cell>
          <cell r="C348">
            <v>44287</v>
          </cell>
          <cell r="D348">
            <v>45382</v>
          </cell>
          <cell r="E348">
            <v>45747</v>
          </cell>
          <cell r="F348">
            <v>6000000</v>
          </cell>
        </row>
        <row r="349">
          <cell r="A349" t="str">
            <v>Laboratory Chemicals and Consumables (Alpha Laboratories Ltd)</v>
          </cell>
          <cell r="B349" t="str">
            <v>ALPHA LABORATORIES LTD</v>
          </cell>
          <cell r="C349">
            <v>44287</v>
          </cell>
          <cell r="D349">
            <v>45382</v>
          </cell>
          <cell r="E349">
            <v>45747</v>
          </cell>
          <cell r="F349">
            <v>6000000</v>
          </cell>
        </row>
        <row r="350">
          <cell r="A350" t="str">
            <v>Laboratory Chemicals and Consumables (Appleton woods)</v>
          </cell>
          <cell r="B350" t="str">
            <v>APPLETON WOODS LTD</v>
          </cell>
          <cell r="C350">
            <v>44287</v>
          </cell>
          <cell r="D350">
            <v>45382</v>
          </cell>
          <cell r="E350">
            <v>45747</v>
          </cell>
          <cell r="F350">
            <v>6000000</v>
          </cell>
        </row>
        <row r="351">
          <cell r="A351" t="str">
            <v>Laboratory Chemicals and Consumables (Biolegio)</v>
          </cell>
          <cell r="B351" t="str">
            <v>BIOLEGIO BV</v>
          </cell>
          <cell r="C351">
            <v>44287</v>
          </cell>
          <cell r="D351">
            <v>45382</v>
          </cell>
          <cell r="E351">
            <v>45747</v>
          </cell>
          <cell r="F351">
            <v>6000000</v>
          </cell>
        </row>
        <row r="352">
          <cell r="A352" t="str">
            <v>Laboratory Chemicals and Consumables (Dixon Science)</v>
          </cell>
          <cell r="B352" t="str">
            <v>DIXON SCIENCE T/A DIXON GLASS LTD</v>
          </cell>
          <cell r="C352">
            <v>44287</v>
          </cell>
          <cell r="D352">
            <v>45382</v>
          </cell>
          <cell r="E352">
            <v>45747</v>
          </cell>
          <cell r="F352">
            <v>6000000</v>
          </cell>
        </row>
        <row r="353">
          <cell r="A353" t="str">
            <v>Laboratory Chemicals and Consumables (Elkay Laboratory Products (UK) Ltd)</v>
          </cell>
          <cell r="B353" t="str">
            <v>ELKAY LABORATORY PRODUCTS (UK) LTD</v>
          </cell>
          <cell r="C353">
            <v>44287</v>
          </cell>
          <cell r="D353">
            <v>45382</v>
          </cell>
          <cell r="E353">
            <v>45747</v>
          </cell>
          <cell r="F353">
            <v>6000000</v>
          </cell>
        </row>
        <row r="354">
          <cell r="A354" t="str">
            <v>Laboratory Chemicals and Consumables (Eurofins Genomics UK Limited)</v>
          </cell>
          <cell r="B354" t="str">
            <v>EUROFINS GENOMICS UK LTD</v>
          </cell>
          <cell r="C354">
            <v>44287</v>
          </cell>
          <cell r="D354">
            <v>45382</v>
          </cell>
          <cell r="E354">
            <v>45747</v>
          </cell>
          <cell r="F354">
            <v>6000000</v>
          </cell>
        </row>
        <row r="355">
          <cell r="A355" t="str">
            <v>Laboratory Chemicals and Consumables (Fisher Scientific UK Limited)</v>
          </cell>
          <cell r="B355" t="str">
            <v>FISHER SCIENTIFIC UK LTD</v>
          </cell>
          <cell r="C355">
            <v>44287</v>
          </cell>
          <cell r="D355">
            <v>45382</v>
          </cell>
          <cell r="E355">
            <v>45747</v>
          </cell>
          <cell r="F355">
            <v>6000000</v>
          </cell>
        </row>
        <row r="356">
          <cell r="A356" t="str">
            <v>Laboratory Chemicals and Consumables (Generon Ltd)</v>
          </cell>
          <cell r="B356" t="str">
            <v>GENERON LTD</v>
          </cell>
          <cell r="C356">
            <v>44287</v>
          </cell>
          <cell r="D356">
            <v>45382</v>
          </cell>
          <cell r="E356">
            <v>45747</v>
          </cell>
          <cell r="F356">
            <v>6000000</v>
          </cell>
        </row>
        <row r="357">
          <cell r="A357" t="str">
            <v>Laboratory Chemicals and Consumables (GENEWIZ UK Ltd)</v>
          </cell>
          <cell r="B357" t="str">
            <v>GENEWIZ UK LTD</v>
          </cell>
          <cell r="C357">
            <v>44287</v>
          </cell>
          <cell r="D357">
            <v>45382</v>
          </cell>
          <cell r="E357">
            <v>45747</v>
          </cell>
          <cell r="F357">
            <v>6000000</v>
          </cell>
        </row>
        <row r="358">
          <cell r="A358" t="str">
            <v>Laboratory Chemicals and Consumables (Greiner Bio-One Ltd)</v>
          </cell>
          <cell r="B358" t="str">
            <v>GREINER BIO-ONE LTD</v>
          </cell>
          <cell r="C358">
            <v>44287</v>
          </cell>
          <cell r="D358">
            <v>45382</v>
          </cell>
          <cell r="E358">
            <v>45747</v>
          </cell>
          <cell r="F358">
            <v>6000000</v>
          </cell>
        </row>
        <row r="359">
          <cell r="A359" t="str">
            <v>Laboratory Chemicals and Consumables (Merck Life Science UK Limited)</v>
          </cell>
          <cell r="B359" t="str">
            <v>MERCK LIFE SCIENCES UK LIMITED</v>
          </cell>
          <cell r="C359">
            <v>44287</v>
          </cell>
          <cell r="D359">
            <v>45382</v>
          </cell>
          <cell r="E359">
            <v>45747</v>
          </cell>
          <cell r="F359">
            <v>6000000</v>
          </cell>
        </row>
        <row r="360">
          <cell r="A360" t="str">
            <v>Laboratory Chemicals and Consumables (New England Biolabs UK Ltd)</v>
          </cell>
          <cell r="B360" t="str">
            <v>NEW ENGLAND BIOLABS LTD</v>
          </cell>
          <cell r="C360">
            <v>44287</v>
          </cell>
          <cell r="D360">
            <v>45382</v>
          </cell>
          <cell r="E360">
            <v>45747</v>
          </cell>
          <cell r="F360">
            <v>6000000</v>
          </cell>
        </row>
        <row r="361">
          <cell r="A361" t="str">
            <v>Laboratory Chemicals and Consumables (PCR Biosystems Ltd)</v>
          </cell>
          <cell r="B361" t="str">
            <v>PCR BIOSYSTEMS LIMITED</v>
          </cell>
          <cell r="C361">
            <v>44287</v>
          </cell>
          <cell r="D361">
            <v>45382</v>
          </cell>
          <cell r="E361">
            <v>45747</v>
          </cell>
          <cell r="F361">
            <v>6000000</v>
          </cell>
        </row>
        <row r="362">
          <cell r="A362" t="str">
            <v>Laboratory Chemicals and Consumables (QIAGEN LTD)</v>
          </cell>
          <cell r="B362" t="str">
            <v>QIAGEN LIMITED</v>
          </cell>
          <cell r="C362">
            <v>44287</v>
          </cell>
          <cell r="D362">
            <v>45382</v>
          </cell>
          <cell r="E362">
            <v>45747</v>
          </cell>
          <cell r="F362">
            <v>6000000</v>
          </cell>
        </row>
        <row r="363">
          <cell r="A363" t="str">
            <v>Laboratory Chemicals and Consumables (Sarstedt Ltd)</v>
          </cell>
          <cell r="B363" t="str">
            <v>SARSTEDT LTD</v>
          </cell>
          <cell r="C363">
            <v>44287</v>
          </cell>
          <cell r="D363">
            <v>45382</v>
          </cell>
          <cell r="E363">
            <v>45747</v>
          </cell>
          <cell r="F363">
            <v>6000000</v>
          </cell>
        </row>
        <row r="364">
          <cell r="A364" t="str">
            <v>Laboratory Chemicals and Consumables (SLS (Scientific Laboratory))</v>
          </cell>
          <cell r="B364" t="str">
            <v>SCIENTIFIC LABORATORY SUPPLIES LTD</v>
          </cell>
          <cell r="C364">
            <v>44287</v>
          </cell>
          <cell r="D364">
            <v>45382</v>
          </cell>
          <cell r="E364">
            <v>45747</v>
          </cell>
          <cell r="F364">
            <v>6000000</v>
          </cell>
        </row>
        <row r="365">
          <cell r="A365" t="str">
            <v>Laboratory Chemicals and Consumables (STARLAB UK Ltd)</v>
          </cell>
          <cell r="B365" t="str">
            <v>STARLAB (UK) LTD</v>
          </cell>
          <cell r="C365">
            <v>44287</v>
          </cell>
          <cell r="D365">
            <v>45382</v>
          </cell>
          <cell r="E365">
            <v>45747</v>
          </cell>
          <cell r="F365">
            <v>6000000</v>
          </cell>
        </row>
        <row r="366">
          <cell r="A366" t="str">
            <v>Laboratory Chemicals and Consumables (Top Medics (UK) Ltd)</v>
          </cell>
          <cell r="B366" t="str">
            <v>TOP MEDICS (UK) LTD</v>
          </cell>
          <cell r="C366">
            <v>44287</v>
          </cell>
          <cell r="D366">
            <v>45382</v>
          </cell>
          <cell r="E366">
            <v>45747</v>
          </cell>
          <cell r="F366">
            <v>6000000</v>
          </cell>
        </row>
        <row r="367">
          <cell r="A367" t="str">
            <v>Laboratory Chemicals and Consumables (Unimed Procurement Services)</v>
          </cell>
          <cell r="B367" t="str">
            <v>UNIMED PROCUREMENT SERVICES LTD</v>
          </cell>
          <cell r="C367">
            <v>44287</v>
          </cell>
          <cell r="D367">
            <v>45382</v>
          </cell>
          <cell r="E367">
            <v>45747</v>
          </cell>
          <cell r="F367">
            <v>6000000</v>
          </cell>
        </row>
        <row r="368">
          <cell r="A368" t="str">
            <v>Laboratory Chemicals and Consumables (VWR International Ltd)</v>
          </cell>
          <cell r="B368" t="str">
            <v>VWR INTERNATIONAL LTD</v>
          </cell>
          <cell r="C368">
            <v>44287</v>
          </cell>
          <cell r="D368">
            <v>45382</v>
          </cell>
          <cell r="E368">
            <v>45747</v>
          </cell>
          <cell r="F368">
            <v>6000000</v>
          </cell>
        </row>
        <row r="369">
          <cell r="A369" t="str">
            <v>Consultancy Contract - Brewing</v>
          </cell>
          <cell r="B369" t="str">
            <v>ROD WHITE T/A ROD WHITE INNOVATION</v>
          </cell>
          <cell r="C369">
            <v>44378</v>
          </cell>
          <cell r="D369">
            <v>44742</v>
          </cell>
          <cell r="E369">
            <v>45107</v>
          </cell>
          <cell r="F369">
            <v>20280</v>
          </cell>
        </row>
        <row r="370">
          <cell r="A370" t="str">
            <v xml:space="preserve">MR Polariser service contract </v>
          </cell>
          <cell r="B370" t="str">
            <v>Spin Lab</v>
          </cell>
          <cell r="C370">
            <v>44348</v>
          </cell>
          <cell r="D370">
            <v>44530</v>
          </cell>
          <cell r="E370">
            <v>44712</v>
          </cell>
          <cell r="F370">
            <v>59844.13</v>
          </cell>
        </row>
        <row r="371">
          <cell r="A371" t="str">
            <v xml:space="preserve">Helium Liquification Plant Service Contract </v>
          </cell>
          <cell r="B371" t="str">
            <v>Linde</v>
          </cell>
          <cell r="C371">
            <v>44469</v>
          </cell>
          <cell r="D371">
            <v>45928</v>
          </cell>
          <cell r="F371">
            <v>136144</v>
          </cell>
        </row>
        <row r="372">
          <cell r="A372" t="str">
            <v>MR-Open Upgrade kit MR-GUI Pro &amp; Support, including 3 year Software license,Supply, installation, and commissioning of</v>
          </cell>
          <cell r="C372">
            <v>44287</v>
          </cell>
          <cell r="D372">
            <v>45382</v>
          </cell>
          <cell r="F372">
            <v>99450</v>
          </cell>
        </row>
        <row r="373">
          <cell r="A373" t="str">
            <v>Provision of Equipment Maintenance Services for SVMS (School of Veterinary Medicine &amp; Science) 1514/RFQ/DF (Pendragon Scientific)</v>
          </cell>
          <cell r="B373" t="str">
            <v>PENDRAGON SCIENTIFIC LTD</v>
          </cell>
          <cell r="C373">
            <v>44409</v>
          </cell>
          <cell r="D373">
            <v>45138</v>
          </cell>
          <cell r="E373">
            <v>45870</v>
          </cell>
          <cell r="F373">
            <v>60000</v>
          </cell>
        </row>
        <row r="374">
          <cell r="A374" t="str">
            <v>Provision of Equipment Maintenance Services for SVMS (School of Veterinary Medicine &amp; Science) 1514/RFQ/DF (SLS (Scientific Laboratory))</v>
          </cell>
          <cell r="B374" t="str">
            <v>SCIENTIFIC LABORATORY SUPPLIES LTD</v>
          </cell>
          <cell r="C374">
            <v>44409</v>
          </cell>
          <cell r="D374">
            <v>45138</v>
          </cell>
          <cell r="E374">
            <v>45870</v>
          </cell>
          <cell r="F374">
            <v>60000</v>
          </cell>
        </row>
        <row r="375">
          <cell r="A375" t="str">
            <v>High-Fidelity sequencing, with results data for two (2) Plant tissue de novo sequencing projects</v>
          </cell>
          <cell r="B375" t="str">
            <v>Novogene [UK Ltd]</v>
          </cell>
          <cell r="C375">
            <v>44601</v>
          </cell>
          <cell r="D375">
            <v>44624</v>
          </cell>
          <cell r="F375">
            <v>47364</v>
          </cell>
        </row>
        <row r="376">
          <cell r="A376" t="str">
            <v>Purchase of Electric Cars</v>
          </cell>
          <cell r="B376" t="str">
            <v>SANDICLIFFE MOTOR GROUP LTD</v>
          </cell>
          <cell r="C376">
            <v>44384</v>
          </cell>
          <cell r="D376">
            <v>45503</v>
          </cell>
          <cell r="F376">
            <v>89750.64</v>
          </cell>
        </row>
        <row r="377">
          <cell r="A377" t="str">
            <v>2x Pathology Microscope 1645/RFQ/DF</v>
          </cell>
          <cell r="B377" t="str">
            <v>CANCELLED</v>
          </cell>
          <cell r="C377">
            <v>44621</v>
          </cell>
          <cell r="D377">
            <v>44985</v>
          </cell>
          <cell r="F377">
            <v>29193.41</v>
          </cell>
        </row>
        <row r="378">
          <cell r="A378" t="str">
            <v>Provision of Nanoparticle Tracking Analysis (NTA) Instrument. 1660/RFQ/DF</v>
          </cell>
          <cell r="B378" t="str">
            <v>ANALYTIK LTD</v>
          </cell>
          <cell r="C378">
            <v>44621</v>
          </cell>
          <cell r="D378">
            <v>45716</v>
          </cell>
          <cell r="F378">
            <v>95000</v>
          </cell>
        </row>
        <row r="379">
          <cell r="A379" t="str">
            <v>1661 Quantitative pathology Imaging System</v>
          </cell>
          <cell r="B379" t="str">
            <v>Akoya Biosciences</v>
          </cell>
          <cell r="C379">
            <v>44631</v>
          </cell>
          <cell r="D379">
            <v>45026</v>
          </cell>
          <cell r="F379">
            <v>119999.4</v>
          </cell>
        </row>
        <row r="380">
          <cell r="A380" t="str">
            <v>1623 Scanning Electron Microscope</v>
          </cell>
          <cell r="B380" t="str">
            <v>Oxford Instruments NanoTechnology Tools Limited</v>
          </cell>
          <cell r="C380">
            <v>44616</v>
          </cell>
          <cell r="D380">
            <v>44980</v>
          </cell>
          <cell r="F380">
            <v>188166</v>
          </cell>
        </row>
        <row r="381">
          <cell r="A381" t="str">
            <v>1699 4x Autoclave</v>
          </cell>
          <cell r="B381" t="str">
            <v>SCIQUIP LTD</v>
          </cell>
          <cell r="C381">
            <v>44729</v>
          </cell>
          <cell r="D381">
            <v>45093</v>
          </cell>
          <cell r="F381">
            <v>26590</v>
          </cell>
        </row>
        <row r="382">
          <cell r="A382" t="str">
            <v>1724 2X Estate car</v>
          </cell>
          <cell r="B382" t="str">
            <v>SANDICLIFFE MOTOR GROUP LTD</v>
          </cell>
          <cell r="C382">
            <v>44692</v>
          </cell>
          <cell r="D382">
            <v>45056</v>
          </cell>
          <cell r="F382">
            <v>52372.800000000003</v>
          </cell>
        </row>
        <row r="383">
          <cell r="A383" t="str">
            <v>HPLC Semi Prep</v>
          </cell>
          <cell r="B383" t="str">
            <v>AGILENT TECHNOLOGIES LDA UK LTD</v>
          </cell>
          <cell r="C383">
            <v>44904</v>
          </cell>
          <cell r="D383">
            <v>46112</v>
          </cell>
          <cell r="E383">
            <v>45382</v>
          </cell>
          <cell r="F383">
            <v>39875.120000000003</v>
          </cell>
        </row>
        <row r="384">
          <cell r="A384" t="str">
            <v>Freeze dryer</v>
          </cell>
          <cell r="B384" t="str">
            <v>SCIQUIP LTD</v>
          </cell>
          <cell r="C384">
            <v>44916</v>
          </cell>
          <cell r="D384">
            <v>45382</v>
          </cell>
          <cell r="F384">
            <v>59657</v>
          </cell>
        </row>
        <row r="385">
          <cell r="A385" t="str">
            <v>X-ray photoelectron spectroscopy (XPS) system</v>
          </cell>
          <cell r="B385" t="str">
            <v>THERMO FISHER SCIENTIFITIC</v>
          </cell>
          <cell r="C385">
            <v>44916</v>
          </cell>
          <cell r="D385">
            <v>45382</v>
          </cell>
          <cell r="F385">
            <v>390903</v>
          </cell>
        </row>
        <row r="386">
          <cell r="A386" t="str">
            <v>Confocal Microscpe</v>
          </cell>
          <cell r="B386" t="str">
            <v>CARL ZEISS LTD</v>
          </cell>
          <cell r="C386">
            <v>44916</v>
          </cell>
          <cell r="D386">
            <v>45350</v>
          </cell>
          <cell r="F386">
            <v>151981.92000000001</v>
          </cell>
        </row>
        <row r="387">
          <cell r="A387" t="str">
            <v>Floor Standing Autoclaves</v>
          </cell>
          <cell r="B387" t="str">
            <v xml:space="preserve">FISHER SCIENTIFIC UK LTD
</v>
          </cell>
          <cell r="C387">
            <v>44964</v>
          </cell>
          <cell r="D387">
            <v>46112</v>
          </cell>
          <cell r="F387">
            <v>49690.35</v>
          </cell>
        </row>
        <row r="388">
          <cell r="A388" t="str">
            <v>End of Line Tester</v>
          </cell>
          <cell r="B388" t="str">
            <v>P.A.R. (INSULATIONS &amp; WIRES) LTD</v>
          </cell>
          <cell r="C388">
            <v>44960</v>
          </cell>
          <cell r="D388">
            <v>45719</v>
          </cell>
          <cell r="F388">
            <v>42055</v>
          </cell>
        </row>
        <row r="389">
          <cell r="A389" t="str">
            <v>Oil Supply Unit</v>
          </cell>
          <cell r="B389" t="str">
            <v>HUBER UK TEMPERATURE CONTROL LTD</v>
          </cell>
          <cell r="C389">
            <v>45008</v>
          </cell>
          <cell r="D389">
            <v>46834</v>
          </cell>
          <cell r="F389">
            <v>99015</v>
          </cell>
        </row>
        <row r="390">
          <cell r="A390" t="str">
            <v>6x Floor Standing Autoclaves</v>
          </cell>
          <cell r="B390" t="str">
            <v>WOLF LABORATORIES</v>
          </cell>
          <cell r="C390">
            <v>45056</v>
          </cell>
          <cell r="D390">
            <v>45505</v>
          </cell>
          <cell r="F390">
            <v>297783.75</v>
          </cell>
        </row>
        <row r="391">
          <cell r="A391" t="str">
            <v>6 x Flurescence phase microscopes</v>
          </cell>
          <cell r="B391" t="str">
            <v>NIKON UK(BRANCH OF NIKON EUROPE BV)</v>
          </cell>
          <cell r="C391">
            <v>44754</v>
          </cell>
          <cell r="D391">
            <v>45139</v>
          </cell>
          <cell r="F391">
            <v>87433.48</v>
          </cell>
        </row>
        <row r="392">
          <cell r="A392" t="str">
            <v>Floor Standing Autoclave</v>
          </cell>
          <cell r="B392" t="str">
            <v>WOLF LABORATORIES</v>
          </cell>
          <cell r="C392">
            <v>45012</v>
          </cell>
          <cell r="D392">
            <v>45413</v>
          </cell>
          <cell r="F392">
            <v>63006</v>
          </cell>
        </row>
        <row r="393">
          <cell r="A393" t="str">
            <v>30 x Optical Microscope</v>
          </cell>
          <cell r="B393" t="str">
            <v>SCIQUIP LTD</v>
          </cell>
          <cell r="C393">
            <v>45070</v>
          </cell>
          <cell r="D393">
            <v>45473</v>
          </cell>
          <cell r="F393">
            <v>34054</v>
          </cell>
        </row>
        <row r="394">
          <cell r="A394" t="str">
            <v>30 x Spectrometer</v>
          </cell>
          <cell r="B394" t="str">
            <v>SCIQUIP LTD</v>
          </cell>
          <cell r="C394">
            <v>45071</v>
          </cell>
          <cell r="D394">
            <v>45504</v>
          </cell>
          <cell r="F394">
            <v>75312</v>
          </cell>
        </row>
        <row r="395">
          <cell r="A395" t="str">
            <v>2 MW Loadbank</v>
          </cell>
          <cell r="B395" t="str">
            <v>CRESSALL RESISTORS LTD</v>
          </cell>
          <cell r="C395">
            <v>45014</v>
          </cell>
          <cell r="D395">
            <v>45535</v>
          </cell>
          <cell r="E395">
            <v>45535</v>
          </cell>
          <cell r="F395">
            <v>143734</v>
          </cell>
        </row>
        <row r="396">
          <cell r="A396" t="str">
            <v>Microgrid</v>
          </cell>
          <cell r="B396" t="str">
            <v>CUMMINS LTD</v>
          </cell>
          <cell r="C396">
            <v>44847</v>
          </cell>
          <cell r="D396">
            <v>45578</v>
          </cell>
          <cell r="E396">
            <v>45578</v>
          </cell>
          <cell r="F396">
            <v>1562000</v>
          </cell>
        </row>
        <row r="397">
          <cell r="A397" t="str">
            <v>Muffle Furnace</v>
          </cell>
          <cell r="B397" t="str">
            <v>THERSER (UK) LTD</v>
          </cell>
          <cell r="C397">
            <v>44817</v>
          </cell>
          <cell r="D397">
            <v>45413</v>
          </cell>
          <cell r="E397">
            <v>45413</v>
          </cell>
          <cell r="F397">
            <v>281770</v>
          </cell>
        </row>
        <row r="398">
          <cell r="A398" t="str">
            <v>Robotic Safety System</v>
          </cell>
          <cell r="B398" t="str">
            <v>KEYENCE UK LTD</v>
          </cell>
          <cell r="C398">
            <v>44844</v>
          </cell>
          <cell r="D398">
            <v>45292</v>
          </cell>
          <cell r="E398">
            <v>45292</v>
          </cell>
          <cell r="F398">
            <v>36129</v>
          </cell>
        </row>
        <row r="399">
          <cell r="A399" t="str">
            <v xml:space="preserve">Upgrade Exhaust Emissions Analyser </v>
          </cell>
          <cell r="B399" t="str">
            <v>SIGNAL GROUP LIMITED</v>
          </cell>
          <cell r="C399">
            <v>44814</v>
          </cell>
          <cell r="D399">
            <v>45199</v>
          </cell>
          <cell r="E399">
            <v>45199</v>
          </cell>
          <cell r="F399">
            <v>101314</v>
          </cell>
        </row>
        <row r="400">
          <cell r="A400" t="str">
            <v>Fabric Cutting Table</v>
          </cell>
          <cell r="B400" t="str">
            <v>ASSYST BULLMER LIMITED</v>
          </cell>
          <cell r="C400">
            <v>44864</v>
          </cell>
          <cell r="D400">
            <v>45504</v>
          </cell>
          <cell r="E400">
            <v>45504</v>
          </cell>
          <cell r="F400">
            <v>64029.3</v>
          </cell>
        </row>
        <row r="401">
          <cell r="A401" t="str">
            <v>Diamond Saw</v>
          </cell>
          <cell r="B401" t="str">
            <v>SHARP &amp; TAPPIN TECHNOLOGY LTD</v>
          </cell>
          <cell r="C401">
            <v>44864</v>
          </cell>
          <cell r="D401">
            <v>45504</v>
          </cell>
          <cell r="E401">
            <v>45504</v>
          </cell>
          <cell r="F401">
            <v>45606.5</v>
          </cell>
        </row>
        <row r="402">
          <cell r="A402" t="str">
            <v>CMM Machine</v>
          </cell>
          <cell r="B402" t="str">
            <v>CARL ZEISS LTD</v>
          </cell>
          <cell r="C402">
            <v>45063</v>
          </cell>
          <cell r="D402">
            <v>45504</v>
          </cell>
          <cell r="E402">
            <v>45504</v>
          </cell>
          <cell r="F402">
            <v>258803</v>
          </cell>
        </row>
        <row r="403">
          <cell r="A403" t="str">
            <v>5MW Test Rig</v>
          </cell>
          <cell r="B403" t="str">
            <v>TORQUEMETERS LTD</v>
          </cell>
          <cell r="C403">
            <v>44656</v>
          </cell>
          <cell r="D403">
            <v>45940</v>
          </cell>
          <cell r="E403">
            <v>45940</v>
          </cell>
          <cell r="F403">
            <v>3000000</v>
          </cell>
        </row>
        <row r="404">
          <cell r="A404" t="str">
            <v>2MW Test Rig</v>
          </cell>
          <cell r="B404" t="str">
            <v>TORQUEMETERS LTD</v>
          </cell>
          <cell r="C404">
            <v>44260</v>
          </cell>
          <cell r="D404">
            <v>45575</v>
          </cell>
          <cell r="E404">
            <v>45940</v>
          </cell>
          <cell r="F404">
            <v>2000000</v>
          </cell>
        </row>
        <row r="405">
          <cell r="A405" t="str">
            <v>RX COILS FOR MRI SCANNER</v>
          </cell>
          <cell r="B405" t="str">
            <v>PULSETEQ LIMITED</v>
          </cell>
          <cell r="C405">
            <v>44977</v>
          </cell>
          <cell r="D405">
            <v>45950</v>
          </cell>
          <cell r="F405">
            <v>63500</v>
          </cell>
        </row>
        <row r="406">
          <cell r="A406" t="str">
            <v>RX COILS FOR MRI SCANNER</v>
          </cell>
          <cell r="B406" t="str">
            <v>MR COILTECH LIMITED</v>
          </cell>
          <cell r="C406">
            <v>44977</v>
          </cell>
          <cell r="D406">
            <v>45311</v>
          </cell>
          <cell r="F406">
            <v>226000</v>
          </cell>
        </row>
        <row r="407">
          <cell r="A407" t="str">
            <v>PHILIPS MRI SCANNER SERVICE MAINTENANCE CONTRACT</v>
          </cell>
          <cell r="B407" t="str">
            <v>PHILIPS ELECTRONICS UK LTD T/A PHILIPS HEALTHCARE</v>
          </cell>
          <cell r="C407">
            <v>44981</v>
          </cell>
          <cell r="D407">
            <v>45345</v>
          </cell>
          <cell r="F407">
            <v>96050.39</v>
          </cell>
        </row>
        <row r="408">
          <cell r="A408" t="str">
            <v>MOTORISED MULTIMODE MICROSCOPE</v>
          </cell>
          <cell r="B408" t="str">
            <v>NIKON UK (BRANCH OF NIKON EUROPE BV)</v>
          </cell>
          <cell r="C408">
            <v>45020</v>
          </cell>
          <cell r="D408">
            <v>45443</v>
          </cell>
          <cell r="F408">
            <v>53105</v>
          </cell>
        </row>
        <row r="409">
          <cell r="A409" t="str">
            <v>AQUALOG ANALYICAL DEVICE</v>
          </cell>
          <cell r="B409" t="str">
            <v>HORIBA UK LTD</v>
          </cell>
          <cell r="C409">
            <v>44972</v>
          </cell>
          <cell r="D409">
            <v>45366</v>
          </cell>
          <cell r="F409">
            <v>71648</v>
          </cell>
        </row>
        <row r="410">
          <cell r="A410" t="str">
            <v>1.5T HDX ECHOSPEED SERVICE CONTRACT</v>
          </cell>
          <cell r="B410" t="str">
            <v>G E MEDICAL SYSTEMS LTD</v>
          </cell>
          <cell r="C410">
            <v>44991</v>
          </cell>
          <cell r="D410">
            <v>45356</v>
          </cell>
          <cell r="F410">
            <v>77200</v>
          </cell>
        </row>
        <row r="411">
          <cell r="A411" t="str">
            <v>LIQUID HELIUM CRYOSTAT SYSTEM</v>
          </cell>
          <cell r="B411" t="str">
            <v>ICEOXFORD LIMITED</v>
          </cell>
          <cell r="C411">
            <v>45016</v>
          </cell>
          <cell r="D411">
            <v>46843</v>
          </cell>
          <cell r="F411">
            <v>90231</v>
          </cell>
        </row>
        <row r="412">
          <cell r="A412" t="str">
            <v>PHANTOM CAMERA</v>
          </cell>
          <cell r="B412" t="str">
            <v>AMETEK (UK) LIMITED</v>
          </cell>
          <cell r="C412">
            <v>45002</v>
          </cell>
          <cell r="D412">
            <v>45367</v>
          </cell>
          <cell r="F412">
            <v>149927</v>
          </cell>
        </row>
        <row r="413">
          <cell r="A413" t="str">
            <v>ULT FREEZERS</v>
          </cell>
          <cell r="B413" t="str">
            <v>PHC EUROPE BV</v>
          </cell>
          <cell r="C413">
            <v>45056</v>
          </cell>
          <cell r="D413">
            <v>46882</v>
          </cell>
          <cell r="F413">
            <v>67717</v>
          </cell>
        </row>
        <row r="414">
          <cell r="A414" t="str">
            <v>ULTRASOUND SCANNER</v>
          </cell>
          <cell r="B414" t="str">
            <v>G E MEDICAL SYSTEMS LTD</v>
          </cell>
          <cell r="C414">
            <v>45078</v>
          </cell>
          <cell r="D414">
            <v>45169</v>
          </cell>
          <cell r="F414">
            <v>77200</v>
          </cell>
        </row>
        <row r="415">
          <cell r="A415" t="str">
            <v>THERMOGRAVIMETRIC ANALYSER</v>
          </cell>
          <cell r="B415" t="str">
            <v>WATERS LTD</v>
          </cell>
          <cell r="C415">
            <v>45099</v>
          </cell>
          <cell r="D415">
            <v>45525</v>
          </cell>
          <cell r="F415">
            <v>69625</v>
          </cell>
        </row>
        <row r="416">
          <cell r="A416" t="str">
            <v>7.0T SERVICE MAINTENACE CONTRACT</v>
          </cell>
          <cell r="B416" t="str">
            <v>PHILIPS ELECTRONICS UK LTD T/A PHILIPS HEALTHCARE</v>
          </cell>
          <cell r="C416">
            <v>45164</v>
          </cell>
          <cell r="D416">
            <v>45529</v>
          </cell>
          <cell r="F416">
            <v>319735</v>
          </cell>
        </row>
        <row r="417">
          <cell r="A417" t="str">
            <v>Ultrasonic Joining Platform</v>
          </cell>
          <cell r="B417" t="str">
            <v>ACCELONIX LTD( GBP)</v>
          </cell>
          <cell r="C417">
            <v>44911</v>
          </cell>
          <cell r="D417">
            <v>45381</v>
          </cell>
          <cell r="E417">
            <v>45381</v>
          </cell>
          <cell r="F417">
            <v>150000</v>
          </cell>
        </row>
        <row r="418">
          <cell r="A418" t="str">
            <v>Vibration DAQ</v>
          </cell>
          <cell r="B418" t="str">
            <v>HOTTINGER BRUEL &amp; KJAER UK LTD</v>
          </cell>
          <cell r="C418">
            <v>44986</v>
          </cell>
          <cell r="D418">
            <v>45444</v>
          </cell>
          <cell r="E418">
            <v>45444</v>
          </cell>
          <cell r="F418">
            <v>75000</v>
          </cell>
        </row>
        <row r="419">
          <cell r="A419" t="str">
            <v>Flow Control unit</v>
          </cell>
          <cell r="B419" t="str">
            <v>HUBER UK TEMPERATURE CONTROL LTD</v>
          </cell>
          <cell r="C419">
            <v>44980</v>
          </cell>
          <cell r="D419">
            <v>45381</v>
          </cell>
          <cell r="E419">
            <v>45381</v>
          </cell>
          <cell r="F419">
            <v>55000</v>
          </cell>
        </row>
        <row r="420">
          <cell r="A420" t="str">
            <v xml:space="preserve">HF Oscilloscope </v>
          </cell>
          <cell r="B420" t="str">
            <v>MCS TEST EQUIPMENT LTD T/A TESTEQUITY</v>
          </cell>
          <cell r="C420">
            <v>44974</v>
          </cell>
          <cell r="D420">
            <v>45382</v>
          </cell>
          <cell r="E420">
            <v>45382</v>
          </cell>
          <cell r="F420">
            <v>42000</v>
          </cell>
        </row>
        <row r="421">
          <cell r="A421" t="str">
            <v>dSync upgrade to 7T Achieva MRI Scanner</v>
          </cell>
          <cell r="B421" t="str">
            <v>PHILIPS ELECTRONICS UK LTD T/A PHILIPS HEALTHCARE</v>
          </cell>
          <cell r="C421">
            <v>45008</v>
          </cell>
          <cell r="D421">
            <v>45442</v>
          </cell>
          <cell r="F421">
            <v>450000</v>
          </cell>
        </row>
        <row r="422">
          <cell r="A422" t="str">
            <v>Autonomous Guided Vehicle (AGV)</v>
          </cell>
          <cell r="B422" t="str">
            <v>RARUK AUTOMATION LTD</v>
          </cell>
          <cell r="C422">
            <v>44905</v>
          </cell>
          <cell r="D422">
            <v>45381</v>
          </cell>
          <cell r="E422">
            <v>45381</v>
          </cell>
          <cell r="F422">
            <v>75000</v>
          </cell>
        </row>
        <row r="423">
          <cell r="A423" t="str">
            <v>Rough Surface Laser Ultrasound Detector</v>
          </cell>
          <cell r="B423" t="str">
            <v>PHOTONICS SOLUTIONS LTD</v>
          </cell>
          <cell r="C423">
            <v>45082</v>
          </cell>
          <cell r="D423">
            <v>45503</v>
          </cell>
          <cell r="E423">
            <v>45503</v>
          </cell>
          <cell r="F423">
            <v>90650</v>
          </cell>
        </row>
        <row r="424">
          <cell r="A424" t="str">
            <v>Camera Based Motion Capture System</v>
          </cell>
          <cell r="B424" t="str">
            <v>VICON MOTION SYSTEMS LTD</v>
          </cell>
          <cell r="C424">
            <v>45092</v>
          </cell>
          <cell r="D424">
            <v>45503</v>
          </cell>
          <cell r="E424">
            <v>45503</v>
          </cell>
          <cell r="F424">
            <v>50000</v>
          </cell>
        </row>
        <row r="425">
          <cell r="A425" t="str">
            <v xml:space="preserve">Test stand measurement </v>
          </cell>
          <cell r="B425" t="str">
            <v>HOTTINGER BRUEL &amp; KJAER UK LTD</v>
          </cell>
          <cell r="C425">
            <v>44617</v>
          </cell>
          <cell r="D425">
            <v>45009</v>
          </cell>
          <cell r="F425">
            <v>261681</v>
          </cell>
        </row>
        <row r="426">
          <cell r="A426" t="str">
            <v xml:space="preserve">High Temp Thermal rotation rig </v>
          </cell>
          <cell r="B426" t="str">
            <v>HEINRICH GEORG UK LIMITED</v>
          </cell>
          <cell r="C426">
            <v>44573</v>
          </cell>
          <cell r="D426">
            <v>45229</v>
          </cell>
          <cell r="F426">
            <v>183780</v>
          </cell>
        </row>
        <row r="427">
          <cell r="A427" t="str">
            <v>High Frequency Testing (HFM)</v>
          </cell>
          <cell r="B427" t="str">
            <v>BROCKHAUS MEASUREMENTS T/A DR. BROCKHAUS MESSTECHNIK GMBH &amp; CO. KG</v>
          </cell>
          <cell r="C427">
            <v>44457</v>
          </cell>
          <cell r="D427">
            <v>45488</v>
          </cell>
          <cell r="F427">
            <v>104930</v>
          </cell>
        </row>
        <row r="428">
          <cell r="A428" t="str">
            <v>Solar PV System</v>
          </cell>
          <cell r="B428" t="str">
            <v>LYDON CONTRACTING LTD</v>
          </cell>
          <cell r="C428">
            <v>44529</v>
          </cell>
          <cell r="D428">
            <v>45809</v>
          </cell>
          <cell r="F428">
            <v>54000</v>
          </cell>
        </row>
        <row r="429">
          <cell r="A429" t="str">
            <v>Thermal Evaporator</v>
          </cell>
          <cell r="B429" t="str">
            <v>MOORFIELD NANOTECHNOLOGY LTD</v>
          </cell>
          <cell r="C429">
            <v>44402</v>
          </cell>
          <cell r="D429">
            <v>44941</v>
          </cell>
          <cell r="F429">
            <v>39000</v>
          </cell>
        </row>
        <row r="430">
          <cell r="A430" t="str">
            <v>HAV Test Rig</v>
          </cell>
          <cell r="B430" t="str">
            <v>WATERMARK SYSTEMS UK LTD</v>
          </cell>
          <cell r="C430">
            <v>44658</v>
          </cell>
          <cell r="D430">
            <v>45488</v>
          </cell>
          <cell r="F430">
            <v>54000</v>
          </cell>
        </row>
        <row r="431">
          <cell r="A431" t="str">
            <v>2.5MVA Transformer</v>
          </cell>
          <cell r="B431" t="str">
            <v>TORQUEMETERS LTD</v>
          </cell>
          <cell r="C431">
            <v>44432</v>
          </cell>
          <cell r="D431">
            <v>45575</v>
          </cell>
          <cell r="E431">
            <v>45575</v>
          </cell>
          <cell r="F431">
            <v>121000</v>
          </cell>
        </row>
        <row r="432">
          <cell r="A432" t="str">
            <v>Flat Wire Coil Winding</v>
          </cell>
          <cell r="B432" t="str">
            <v>LJU SONDERMASCHINENBAU GMBH</v>
          </cell>
          <cell r="C432">
            <v>44588</v>
          </cell>
          <cell r="D432">
            <v>45534</v>
          </cell>
          <cell r="F432">
            <v>165000</v>
          </cell>
        </row>
        <row r="433">
          <cell r="A433" t="str">
            <v xml:space="preserve">Battery Thermal Management </v>
          </cell>
          <cell r="B433" t="str">
            <v>MAHLE POWERTRAIN LTD</v>
          </cell>
          <cell r="C433">
            <v>44384</v>
          </cell>
          <cell r="D433">
            <v>44560</v>
          </cell>
          <cell r="F433">
            <v>44500</v>
          </cell>
        </row>
        <row r="434">
          <cell r="A434" t="str">
            <v>Flexible Metal Laser powder bed fusion system</v>
          </cell>
          <cell r="B434" t="str">
            <v>ACONITY3D GMBH</v>
          </cell>
          <cell r="C434">
            <v>44546</v>
          </cell>
          <cell r="D434">
            <v>47268</v>
          </cell>
          <cell r="F434">
            <v>975000</v>
          </cell>
        </row>
        <row r="435">
          <cell r="A435" t="str">
            <v>Thick Coil Winding Machine</v>
          </cell>
          <cell r="B435" t="str">
            <v>AUMANN ESPELKAMP GMBH</v>
          </cell>
          <cell r="C435">
            <v>44455</v>
          </cell>
          <cell r="D435">
            <v>45209</v>
          </cell>
          <cell r="F435">
            <v>745800</v>
          </cell>
        </row>
        <row r="436">
          <cell r="A436" t="str">
            <v>EV Wireless Charging</v>
          </cell>
          <cell r="B436" t="str">
            <v>LUMEN FREEDOM PTY LTD</v>
          </cell>
          <cell r="C436">
            <v>44156</v>
          </cell>
          <cell r="D436">
            <v>44713</v>
          </cell>
          <cell r="F436">
            <v>42000</v>
          </cell>
        </row>
        <row r="437">
          <cell r="A437" t="str">
            <v>Thermal Analysis System</v>
          </cell>
          <cell r="B437" t="str">
            <v>WATERS LTD</v>
          </cell>
          <cell r="C437">
            <v>44501</v>
          </cell>
          <cell r="D437">
            <v>45078</v>
          </cell>
          <cell r="F437">
            <v>36000</v>
          </cell>
        </row>
        <row r="438">
          <cell r="A438" t="str">
            <v>Confocal Raman Microscope Upgrade EOI 27</v>
          </cell>
          <cell r="B438" t="str">
            <v>HORIBA UK LTD</v>
          </cell>
          <cell r="C438">
            <v>44650</v>
          </cell>
          <cell r="D438">
            <v>45380</v>
          </cell>
          <cell r="F438">
            <v>80000</v>
          </cell>
        </row>
        <row r="439">
          <cell r="A439" t="str">
            <v>EMI Reciever</v>
          </cell>
          <cell r="B439" t="str">
            <v>GAUSS INSTRUMENTS INTERNATIONAL GMBH</v>
          </cell>
          <cell r="C439">
            <v>44452</v>
          </cell>
          <cell r="D439">
            <v>45291</v>
          </cell>
          <cell r="F439">
            <v>50000</v>
          </cell>
        </row>
        <row r="440">
          <cell r="A440" t="str">
            <v>Laser</v>
          </cell>
          <cell r="B440" t="str">
            <v>PHOTONICS SOLUTIONS LTD</v>
          </cell>
          <cell r="C440">
            <v>44615</v>
          </cell>
          <cell r="D440">
            <v>45283</v>
          </cell>
          <cell r="F440">
            <v>108000</v>
          </cell>
        </row>
        <row r="441">
          <cell r="A441" t="str">
            <v>Elcat Stage Tooling</v>
          </cell>
          <cell r="B441" t="str">
            <v>API DESIGN &amp; BUILD LTD</v>
          </cell>
          <cell r="C441">
            <v>44616</v>
          </cell>
          <cell r="D441">
            <v>45046</v>
          </cell>
          <cell r="F441">
            <v>62000</v>
          </cell>
        </row>
        <row r="442">
          <cell r="A442" t="str">
            <v>Laser</v>
          </cell>
          <cell r="B442" t="str">
            <v>PHOTONICS SOLUTIONS LTD</v>
          </cell>
          <cell r="C442">
            <v>44727</v>
          </cell>
          <cell r="D442">
            <v>45290</v>
          </cell>
          <cell r="F442">
            <v>91400</v>
          </cell>
        </row>
        <row r="443">
          <cell r="A443" t="str">
            <v>Hommer (Chem Eng)</v>
          </cell>
          <cell r="B443" t="str">
            <v>S-TEAM EXPORT SPOL. S R.O.</v>
          </cell>
          <cell r="C443">
            <v>44713</v>
          </cell>
          <cell r="D443">
            <v>45229</v>
          </cell>
          <cell r="F443">
            <v>37548.800000000003</v>
          </cell>
        </row>
        <row r="444">
          <cell r="A444" t="str">
            <v>2x Particle Size Analyser</v>
          </cell>
          <cell r="B444" t="str">
            <v>ANTON PAAR LTD</v>
          </cell>
          <cell r="C444">
            <v>44720</v>
          </cell>
          <cell r="D444">
            <v>45245</v>
          </cell>
          <cell r="F444">
            <v>32541.25</v>
          </cell>
        </row>
        <row r="445">
          <cell r="A445" t="str">
            <v>Hydraulic Ring Main Control System</v>
          </cell>
          <cell r="B445" t="str">
            <v>ZWICKROELL LTD</v>
          </cell>
          <cell r="C445">
            <v>44749</v>
          </cell>
          <cell r="D445">
            <v>45290</v>
          </cell>
          <cell r="F445">
            <v>91000</v>
          </cell>
        </row>
        <row r="446">
          <cell r="A446" t="str">
            <v>500kw test rig</v>
          </cell>
          <cell r="B446" t="str">
            <v>HEINRICH GEORG UK LIMITED</v>
          </cell>
          <cell r="C446">
            <v>44573</v>
          </cell>
          <cell r="D446">
            <v>45229</v>
          </cell>
          <cell r="F446">
            <v>180000</v>
          </cell>
        </row>
        <row r="447">
          <cell r="A447" t="str">
            <v>Biochar Soil</v>
          </cell>
          <cell r="B447" t="str">
            <v>CIRCULAR CARBON GMBH</v>
          </cell>
          <cell r="C447">
            <v>44736</v>
          </cell>
          <cell r="D447">
            <v>45467</v>
          </cell>
          <cell r="E447">
            <v>46197</v>
          </cell>
          <cell r="F447">
            <v>120000</v>
          </cell>
        </row>
        <row r="448">
          <cell r="A448" t="str">
            <v>Biochar Soil</v>
          </cell>
          <cell r="B448" t="str">
            <v xml:space="preserve">RECTELLA INTERNATIONAL LIMITED </v>
          </cell>
          <cell r="C448">
            <v>44736</v>
          </cell>
          <cell r="D448">
            <v>45467</v>
          </cell>
          <cell r="E448">
            <v>46197</v>
          </cell>
          <cell r="F448">
            <v>120000</v>
          </cell>
        </row>
        <row r="449">
          <cell r="A449" t="str">
            <v>Biochar Soil</v>
          </cell>
          <cell r="B449" t="str">
            <v>PERPETUAL NEXT  CARBON SOLUTIONS B.V./ PERPETUAL NEXT</v>
          </cell>
          <cell r="C449">
            <v>44736</v>
          </cell>
          <cell r="D449">
            <v>45467</v>
          </cell>
          <cell r="E449">
            <v>46197</v>
          </cell>
          <cell r="F449">
            <v>120000</v>
          </cell>
        </row>
        <row r="450">
          <cell r="A450" t="str">
            <v>Biochar Soil</v>
          </cell>
          <cell r="B450" t="str">
            <v>TERRAFFIX SOIL SOLUTIONS LTD</v>
          </cell>
          <cell r="C450">
            <v>44736</v>
          </cell>
          <cell r="D450">
            <v>45467</v>
          </cell>
          <cell r="E450">
            <v>46197</v>
          </cell>
          <cell r="F450">
            <v>120000</v>
          </cell>
        </row>
        <row r="451">
          <cell r="A451" t="str">
            <v>Biochar Soil</v>
          </cell>
          <cell r="B451" t="str">
            <v>WOODTEK BIOMASS LIMITED T/A BIOMASS CYMRU</v>
          </cell>
          <cell r="C451">
            <v>44736</v>
          </cell>
          <cell r="D451">
            <v>45467</v>
          </cell>
          <cell r="E451">
            <v>46197</v>
          </cell>
          <cell r="F451">
            <v>120000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0">
          <cell r="A20" t="str">
            <v>Agresso Finance System</v>
          </cell>
          <cell r="B20" t="str">
            <v>UNIT4 BUSINESS SOFTWARE LIMITED - (AGRESSO)</v>
          </cell>
          <cell r="C20">
            <v>43466</v>
          </cell>
          <cell r="D20">
            <v>45504</v>
          </cell>
          <cell r="E20">
            <v>45138</v>
          </cell>
          <cell r="F20">
            <v>2150623</v>
          </cell>
        </row>
        <row r="21">
          <cell r="A21" t="str">
            <v>DDI Replacement Solution</v>
          </cell>
          <cell r="B21" t="str">
            <v>KHIPU NETWORKS LTD</v>
          </cell>
          <cell r="C21">
            <v>44295</v>
          </cell>
          <cell r="D21">
            <v>44659</v>
          </cell>
          <cell r="E21">
            <v>45717</v>
          </cell>
          <cell r="F21">
            <v>350000</v>
          </cell>
        </row>
        <row r="22">
          <cell r="A22" t="str">
            <v>Digital Core Support Service - 01 - Integration Lead 1.1</v>
          </cell>
          <cell r="B22" t="str">
            <v>PA CONSULTING SERVICES LTD</v>
          </cell>
          <cell r="C22">
            <v>44795</v>
          </cell>
          <cell r="D22">
            <v>44986</v>
          </cell>
          <cell r="F22">
            <v>115000</v>
          </cell>
        </row>
        <row r="23">
          <cell r="A23" t="str">
            <v>Digital Core Support Service - 02 - Product Architect</v>
          </cell>
          <cell r="B23" t="str">
            <v>PA CONSULTING SERVICES LTD</v>
          </cell>
          <cell r="C23">
            <v>44813</v>
          </cell>
          <cell r="D23">
            <v>44986</v>
          </cell>
          <cell r="F23">
            <v>115000</v>
          </cell>
        </row>
        <row r="24">
          <cell r="A24" t="str">
            <v>Node 4 SIP Trunk - SIP Trunk Provider PTSN Outbound calls</v>
          </cell>
          <cell r="B24" t="str">
            <v>NODE 4 LIMITED</v>
          </cell>
          <cell r="C24">
            <v>43308</v>
          </cell>
          <cell r="D24">
            <v>44403</v>
          </cell>
          <cell r="E24">
            <v>45133</v>
          </cell>
          <cell r="F24">
            <v>400000</v>
          </cell>
        </row>
        <row r="25">
          <cell r="A25" t="str">
            <v>EZ Specialist Proxy Server (Libraries)</v>
          </cell>
          <cell r="B25" t="str">
            <v>OCLC (UK) LTD</v>
          </cell>
          <cell r="C25">
            <v>44409</v>
          </cell>
          <cell r="D25">
            <v>45504</v>
          </cell>
          <cell r="F25">
            <v>42206.96</v>
          </cell>
        </row>
        <row r="26">
          <cell r="A26" t="str">
            <v>Virgin Dark Fibre (Rolling contract 1mth notice)</v>
          </cell>
          <cell r="B26" t="str">
            <v>VIRGIN MEDIA LTD</v>
          </cell>
          <cell r="C26">
            <v>43776</v>
          </cell>
          <cell r="D26">
            <v>45657</v>
          </cell>
          <cell r="F26">
            <v>348000</v>
          </cell>
        </row>
        <row r="27">
          <cell r="A27" t="str">
            <v>Specialist Sourcing Partner</v>
          </cell>
          <cell r="B27" t="str">
            <v>PA CONSULTING SERVICES LTD</v>
          </cell>
          <cell r="C27">
            <v>44116</v>
          </cell>
          <cell r="D27">
            <v>44917</v>
          </cell>
          <cell r="E27">
            <v>45350</v>
          </cell>
          <cell r="F27">
            <v>1400000</v>
          </cell>
        </row>
        <row r="28">
          <cell r="A28" t="str">
            <v>Sourcing Partner Curriculum Management &amp; e-Assesments (CM&amp;eA)</v>
          </cell>
          <cell r="B28" t="str">
            <v>BLOOM PROCUREMENT SERVICES LTD</v>
          </cell>
          <cell r="C28">
            <v>44648</v>
          </cell>
          <cell r="D28">
            <v>45016</v>
          </cell>
          <cell r="F28">
            <v>109000</v>
          </cell>
        </row>
        <row r="29">
          <cell r="A29" t="str">
            <v>Academic Timetabling and Scheduling (Scientia)</v>
          </cell>
          <cell r="B29" t="str">
            <v>ACADEMIA LTD</v>
          </cell>
          <cell r="C29">
            <v>44501</v>
          </cell>
          <cell r="D29">
            <v>45230</v>
          </cell>
          <cell r="E29">
            <v>45596</v>
          </cell>
          <cell r="F29">
            <v>151730.5</v>
          </cell>
        </row>
        <row r="30">
          <cell r="A30" t="str">
            <v>(CX-CRM) Licensing (Adobe)</v>
          </cell>
          <cell r="B30" t="str">
            <v>ACADEMIA LTD</v>
          </cell>
          <cell r="C30">
            <v>44044</v>
          </cell>
          <cell r="D30">
            <v>45504</v>
          </cell>
          <cell r="F30">
            <v>3740484.18</v>
          </cell>
        </row>
        <row r="31">
          <cell r="A31" t="str">
            <v>1317 Research Intelligence Solution Annual Cost - Research Information System SaaS</v>
          </cell>
          <cell r="B31" t="str">
            <v>WORKTRIBE LTD</v>
          </cell>
          <cell r="C31">
            <v>44546</v>
          </cell>
          <cell r="D31">
            <v>47135</v>
          </cell>
          <cell r="F31">
            <v>878500</v>
          </cell>
        </row>
        <row r="32">
          <cell r="A32" t="str">
            <v>Adobe Creative Cloud and Sign</v>
          </cell>
          <cell r="B32" t="str">
            <v>SOFTCAT LTD</v>
          </cell>
          <cell r="C32">
            <v>44503</v>
          </cell>
          <cell r="D32">
            <v>45598</v>
          </cell>
          <cell r="E32">
            <v>46328</v>
          </cell>
          <cell r="F32">
            <v>150000</v>
          </cell>
        </row>
        <row r="33">
          <cell r="A33" t="str">
            <v>Endnote CHEST Site License - Endnote Software CHEST 1075, Elsevier Read and Publish 2022-2024</v>
          </cell>
          <cell r="B33" t="str">
            <v>JISC SERVICES LTD</v>
          </cell>
          <cell r="C33">
            <v>44562</v>
          </cell>
          <cell r="D33">
            <v>45657</v>
          </cell>
          <cell r="E33">
            <v>46022</v>
          </cell>
          <cell r="F33">
            <v>50000</v>
          </cell>
        </row>
        <row r="34">
          <cell r="A34" t="str">
            <v>Library Systems - Alma &amp; bX</v>
          </cell>
          <cell r="B34" t="str">
            <v>EX LIBRIS(UK) LTD</v>
          </cell>
          <cell r="C34">
            <v>44656</v>
          </cell>
          <cell r="D34">
            <v>46481</v>
          </cell>
          <cell r="F34">
            <v>708053.65</v>
          </cell>
        </row>
        <row r="35">
          <cell r="A35" t="str">
            <v xml:space="preserve">Library Systems - Primo </v>
          </cell>
          <cell r="B35" t="str">
            <v>EX LIBRIS(UK) LTD</v>
          </cell>
          <cell r="C35">
            <v>44774</v>
          </cell>
          <cell r="D35">
            <v>46599</v>
          </cell>
          <cell r="F35">
            <v>131896.25</v>
          </cell>
        </row>
        <row r="36">
          <cell r="A36" t="str">
            <v>Azure File Sync (AFS - Filestore) - Pilot</v>
          </cell>
          <cell r="B36" t="str">
            <v>COREAZURE LIMITED</v>
          </cell>
          <cell r="C36">
            <v>44440</v>
          </cell>
          <cell r="D36">
            <v>45169</v>
          </cell>
          <cell r="E36">
            <v>45900</v>
          </cell>
          <cell r="F36">
            <v>23925</v>
          </cell>
        </row>
        <row r="37">
          <cell r="A37" t="str">
            <v>Business Continuity &amp; Incident Management Software</v>
          </cell>
          <cell r="B37" t="str">
            <v>NOGGIN IT LIMITED</v>
          </cell>
          <cell r="C37">
            <v>44378</v>
          </cell>
          <cell r="D37">
            <v>45473</v>
          </cell>
          <cell r="E37">
            <v>45473</v>
          </cell>
          <cell r="F37">
            <v>449048</v>
          </cell>
        </row>
        <row r="38">
          <cell r="A38" t="str">
            <v>CampusM</v>
          </cell>
          <cell r="B38" t="str">
            <v>TET LIMITED T/A TRANS EUROPEAN TECHNOLOGY</v>
          </cell>
          <cell r="C38">
            <v>44753</v>
          </cell>
          <cell r="D38">
            <v>45483</v>
          </cell>
          <cell r="E38">
            <v>45848</v>
          </cell>
          <cell r="F38">
            <v>294981</v>
          </cell>
        </row>
        <row r="39">
          <cell r="A39" t="str">
            <v>CMS CXM Higher Education</v>
          </cell>
          <cell r="B39" t="str">
            <v>ZENGENTI LTD</v>
          </cell>
          <cell r="C39">
            <v>44742</v>
          </cell>
          <cell r="D39">
            <v>45472</v>
          </cell>
          <cell r="E39">
            <v>46202</v>
          </cell>
          <cell r="F39">
            <v>451040</v>
          </cell>
        </row>
        <row r="40">
          <cell r="A40" t="str">
            <v>Culture-Shift Report and Support</v>
          </cell>
          <cell r="B40" t="str">
            <v>CULTURESHIFT COMMUNICATIONS LTD</v>
          </cell>
          <cell r="C40">
            <v>44218</v>
          </cell>
          <cell r="D40">
            <v>45310</v>
          </cell>
          <cell r="F40">
            <v>61200</v>
          </cell>
        </row>
        <row r="41">
          <cell r="A41" t="str">
            <v>CX/CRM Additional Modules (MS Licencing)</v>
          </cell>
          <cell r="B41" t="str">
            <v>SOFTCAT LTD</v>
          </cell>
          <cell r="C41">
            <v>44350</v>
          </cell>
          <cell r="D41">
            <v>45445</v>
          </cell>
          <cell r="F41">
            <v>7822736</v>
          </cell>
        </row>
        <row r="42">
          <cell r="A42" t="str">
            <v>Digital Accessibility System</v>
          </cell>
          <cell r="B42" t="str">
            <v>DISABLED ENABLED LIMITED T/A ACCESSABLE</v>
          </cell>
          <cell r="C42">
            <v>44722</v>
          </cell>
          <cell r="D42">
            <v>45452</v>
          </cell>
          <cell r="E42">
            <v>46182</v>
          </cell>
          <cell r="F42">
            <v>274200</v>
          </cell>
        </row>
        <row r="43">
          <cell r="A43" t="str">
            <v>Digital Archiving &amp; Storage (Preservica)</v>
          </cell>
          <cell r="B43" t="str">
            <v>PRESERVICA LTD</v>
          </cell>
          <cell r="C43">
            <v>44805</v>
          </cell>
          <cell r="D43">
            <v>45169</v>
          </cell>
          <cell r="E43">
            <v>46265</v>
          </cell>
          <cell r="F43">
            <v>135290.23104000001</v>
          </cell>
        </row>
        <row r="44">
          <cell r="A44" t="str">
            <v>Digital Mental Health Service</v>
          </cell>
          <cell r="B44" t="str">
            <v>TOGETHERALL LTD/BIGWHITEHALL LTD</v>
          </cell>
          <cell r="C44">
            <v>44144</v>
          </cell>
          <cell r="D44">
            <v>45238</v>
          </cell>
          <cell r="E44">
            <v>45238</v>
          </cell>
          <cell r="F44">
            <v>78000</v>
          </cell>
        </row>
        <row r="45">
          <cell r="A45" t="str">
            <v>Digital Partner</v>
          </cell>
          <cell r="B45" t="str">
            <v>CGI IT UK LIMITED</v>
          </cell>
          <cell r="C45">
            <v>44540</v>
          </cell>
          <cell r="D45">
            <v>46000</v>
          </cell>
          <cell r="E45">
            <v>46000</v>
          </cell>
          <cell r="F45">
            <v>80000000</v>
          </cell>
        </row>
        <row r="46">
          <cell r="A46" t="str">
            <v>EPOS / Catering Tills Hardware and Software</v>
          </cell>
          <cell r="B46" t="str">
            <v>KAPPTURE LTD</v>
          </cell>
          <cell r="C46">
            <v>43983</v>
          </cell>
          <cell r="D46">
            <v>45808</v>
          </cell>
          <cell r="E46">
            <v>47269</v>
          </cell>
          <cell r="F46">
            <v>237185</v>
          </cell>
        </row>
        <row r="47">
          <cell r="A47" t="str">
            <v>ESRI ArcGIS software licences and support</v>
          </cell>
          <cell r="B47" t="str">
            <v>JISC SERVICES LTD</v>
          </cell>
          <cell r="C47">
            <v>44044</v>
          </cell>
          <cell r="D47">
            <v>45139</v>
          </cell>
          <cell r="E47">
            <v>46234</v>
          </cell>
          <cell r="F47">
            <v>70000</v>
          </cell>
        </row>
        <row r="48">
          <cell r="A48" t="str">
            <v>Estates CAFM Project</v>
          </cell>
          <cell r="B48" t="str">
            <v>PLANON LTD</v>
          </cell>
          <cell r="C48">
            <v>44866</v>
          </cell>
          <cell r="D48">
            <v>45596</v>
          </cell>
          <cell r="F48">
            <v>551870</v>
          </cell>
        </row>
        <row r="49">
          <cell r="A49" t="str">
            <v>Getronics - Telephone Support Renewal</v>
          </cell>
          <cell r="B49" t="str">
            <v>GETRONICS SERVICES UK LTD</v>
          </cell>
          <cell r="C49">
            <v>44044</v>
          </cell>
          <cell r="D49">
            <v>45138</v>
          </cell>
          <cell r="E49">
            <v>45138</v>
          </cell>
          <cell r="F49">
            <v>407318</v>
          </cell>
        </row>
        <row r="50">
          <cell r="A50" t="str">
            <v>HR Solution (interim) </v>
          </cell>
          <cell r="B50" t="str">
            <v>ZELLIS UK LTD</v>
          </cell>
          <cell r="C50">
            <v>44045</v>
          </cell>
          <cell r="D50">
            <v>45323</v>
          </cell>
          <cell r="F50">
            <v>610000</v>
          </cell>
        </row>
        <row r="51">
          <cell r="A51" t="str">
            <v>iAuditor (Health &amp; Safety)</v>
          </cell>
          <cell r="B51" t="str">
            <v>SAFETYCULTURE PTY LTD</v>
          </cell>
          <cell r="C51">
            <v>44835</v>
          </cell>
          <cell r="D51">
            <v>45199</v>
          </cell>
          <cell r="F51">
            <v>4500</v>
          </cell>
        </row>
        <row r="52">
          <cell r="A52" t="str">
            <v>InPlace Software - Vet School (Pilot)</v>
          </cell>
          <cell r="B52" t="str">
            <v>QUANTUM IT EUROPE LTD</v>
          </cell>
          <cell r="C52">
            <v>44330</v>
          </cell>
          <cell r="D52">
            <v>45425</v>
          </cell>
          <cell r="F52">
            <v>44070</v>
          </cell>
        </row>
        <row r="53">
          <cell r="A53" t="str">
            <v>ITPN812 - CSSM Agreement - Campus outsorced support and hosting partner</v>
          </cell>
          <cell r="B53" t="str">
            <v>INFOSYS LIMITED</v>
          </cell>
          <cell r="C53">
            <v>43045</v>
          </cell>
          <cell r="D53">
            <v>45602</v>
          </cell>
          <cell r="E53">
            <v>45602</v>
          </cell>
          <cell r="F53">
            <v>14940574</v>
          </cell>
        </row>
        <row r="54">
          <cell r="A54" t="str">
            <v>ITT817 Networks (Global WAN) - Leased Lines for International Connectivity</v>
          </cell>
          <cell r="B54" t="str">
            <v>TELSTRA UK LIMITED</v>
          </cell>
          <cell r="C54">
            <v>42826</v>
          </cell>
          <cell r="D54">
            <v>45382</v>
          </cell>
          <cell r="E54">
            <v>45382</v>
          </cell>
          <cell r="F54">
            <v>763383.54</v>
          </cell>
        </row>
        <row r="55">
          <cell r="A55" t="str">
            <v>ITT881 Core Services Framework - Core Services Framework Supplier</v>
          </cell>
          <cell r="B55" t="str">
            <v>SPECIALIST COMPUTER CENTRES PLC</v>
          </cell>
          <cell r="C55">
            <v>43252</v>
          </cell>
          <cell r="D55">
            <v>45078</v>
          </cell>
          <cell r="E55">
            <v>45509</v>
          </cell>
          <cell r="F55">
            <v>30000000</v>
          </cell>
        </row>
        <row r="56">
          <cell r="A56" t="str">
            <v>ITT903 - Agreement (SUPC Call Off) - HPC Provider</v>
          </cell>
          <cell r="B56" t="str">
            <v>OCF PLC</v>
          </cell>
          <cell r="C56">
            <v>44491</v>
          </cell>
          <cell r="D56">
            <v>45220</v>
          </cell>
          <cell r="F56">
            <v>200000</v>
          </cell>
        </row>
        <row r="57">
          <cell r="A57" t="str">
            <v>ITT972 Data Archive to Tape Pro Forma Contract - Research long term archive tape storage service</v>
          </cell>
          <cell r="B57" t="str">
            <v>ARKIVUM LIMITED</v>
          </cell>
          <cell r="C57">
            <v>43281</v>
          </cell>
          <cell r="D57">
            <v>45077</v>
          </cell>
          <cell r="F57">
            <v>472560</v>
          </cell>
        </row>
        <row r="58">
          <cell r="A58" t="str">
            <v>Jaggaer - SciQuest renewal</v>
          </cell>
          <cell r="B58" t="str">
            <v>SCIQUEST, INC. DBA JAGGAER</v>
          </cell>
          <cell r="C58">
            <v>44074</v>
          </cell>
          <cell r="D58">
            <v>45168</v>
          </cell>
          <cell r="E58">
            <v>45534</v>
          </cell>
          <cell r="F58">
            <v>56629.65</v>
          </cell>
        </row>
        <row r="59">
          <cell r="A59" t="str">
            <v>Kaltura</v>
          </cell>
          <cell r="B59" t="str">
            <v>ACADEMIA LTD</v>
          </cell>
          <cell r="C59">
            <v>44621</v>
          </cell>
          <cell r="D59">
            <v>45504</v>
          </cell>
          <cell r="E59">
            <v>45869</v>
          </cell>
          <cell r="F59">
            <v>289885</v>
          </cell>
        </row>
        <row r="60">
          <cell r="A60" t="str">
            <v>Kinetic Solutions - Software Licence, Service and Support</v>
          </cell>
          <cell r="B60" t="str">
            <v>KINETIC SOLUTIONS LIMITED</v>
          </cell>
          <cell r="C60">
            <v>44733</v>
          </cell>
          <cell r="D60">
            <v>45828</v>
          </cell>
          <cell r="F60">
            <v>534554</v>
          </cell>
        </row>
        <row r="61">
          <cell r="A61" t="str">
            <v>Lecture Capture Service</v>
          </cell>
          <cell r="B61" t="str">
            <v>SOFTCAT LTD</v>
          </cell>
          <cell r="C61">
            <v>44743</v>
          </cell>
          <cell r="D61">
            <v>45504</v>
          </cell>
          <cell r="E61">
            <v>45869</v>
          </cell>
          <cell r="F61">
            <v>522222.22</v>
          </cell>
        </row>
        <row r="62">
          <cell r="A62" t="str">
            <v>Library Self Service and Security Gates</v>
          </cell>
          <cell r="B62" t="str">
            <v>SB ELECTRONIC SYSTEMS LTD T/A TELEPEN</v>
          </cell>
          <cell r="C62">
            <v>43536</v>
          </cell>
          <cell r="D62">
            <v>45362</v>
          </cell>
          <cell r="F62">
            <v>350000</v>
          </cell>
        </row>
        <row r="63">
          <cell r="A63" t="str">
            <v>Library Systems (Ex Libris)</v>
          </cell>
          <cell r="B63" t="str">
            <v>EX LIBRIS (UK) LTD</v>
          </cell>
          <cell r="C63">
            <v>44666</v>
          </cell>
          <cell r="D63">
            <v>46491</v>
          </cell>
          <cell r="F63">
            <v>141610.73000000001</v>
          </cell>
        </row>
        <row r="64">
          <cell r="A64" t="str">
            <v>Management Detection and Response - MDR</v>
          </cell>
          <cell r="B64" t="str">
            <v>NCC GROUP SECURITY SERVICES LIMITED</v>
          </cell>
          <cell r="C64">
            <v>44348</v>
          </cell>
          <cell r="D64">
            <v>45077</v>
          </cell>
          <cell r="E64">
            <v>46265</v>
          </cell>
          <cell r="F64">
            <v>765936</v>
          </cell>
        </row>
        <row r="65">
          <cell r="A65" t="str">
            <v>Mathematica Comprehensive License Fee - Mathmatica Software</v>
          </cell>
          <cell r="B65" t="str">
            <v>WOLFRAM RESEARCH EUROPE LIMITED</v>
          </cell>
          <cell r="C65">
            <v>42899</v>
          </cell>
          <cell r="D65">
            <v>45088</v>
          </cell>
          <cell r="E65">
            <v>45088</v>
          </cell>
          <cell r="F65">
            <v>70000</v>
          </cell>
        </row>
        <row r="66">
          <cell r="A66" t="str">
            <v>Microsoft Campus Agreement.</v>
          </cell>
          <cell r="B66" t="str">
            <v>SOFTCAT LTD</v>
          </cell>
          <cell r="C66">
            <v>45047</v>
          </cell>
          <cell r="D66">
            <v>46142</v>
          </cell>
          <cell r="F66">
            <v>4800000</v>
          </cell>
        </row>
        <row r="67">
          <cell r="A67" t="str">
            <v>Microsoft Premier Support</v>
          </cell>
          <cell r="B67" t="str">
            <v>SOFTCAT LTD</v>
          </cell>
          <cell r="C67">
            <v>44973</v>
          </cell>
          <cell r="D67">
            <v>45337</v>
          </cell>
          <cell r="F67">
            <v>95000</v>
          </cell>
        </row>
        <row r="68">
          <cell r="A68" t="str">
            <v>MOOC Platform renewal</v>
          </cell>
          <cell r="B68" t="str">
            <v>FUTURE LEARNING SYSTEMS LTD</v>
          </cell>
          <cell r="C68">
            <v>44377</v>
          </cell>
          <cell r="D68">
            <v>45106</v>
          </cell>
          <cell r="F68">
            <v>40000</v>
          </cell>
        </row>
        <row r="69">
          <cell r="A69" t="str">
            <v>NAG libraries and compilers</v>
          </cell>
          <cell r="B69" t="str">
            <v>JISC SERVICES LTD</v>
          </cell>
          <cell r="C69">
            <v>44044</v>
          </cell>
          <cell r="D69">
            <v>45139</v>
          </cell>
          <cell r="F69">
            <v>24000</v>
          </cell>
        </row>
        <row r="70">
          <cell r="A70" t="str">
            <v>Occupancy Sensors</v>
          </cell>
          <cell r="B70" t="str">
            <v>FM:SYSTEMS GROUP ,LLC</v>
          </cell>
          <cell r="C70">
            <v>44769</v>
          </cell>
          <cell r="D70">
            <v>45133</v>
          </cell>
          <cell r="E70">
            <v>45864</v>
          </cell>
          <cell r="F70">
            <v>126000</v>
          </cell>
        </row>
        <row r="71">
          <cell r="A71" t="str">
            <v>Plagirism Software - Turnitin Feedback Studio</v>
          </cell>
          <cell r="B71" t="str">
            <v>TURNITIN LLC</v>
          </cell>
          <cell r="C71">
            <v>44774</v>
          </cell>
          <cell r="D71">
            <v>45504</v>
          </cell>
          <cell r="F71">
            <v>170244.83</v>
          </cell>
        </row>
        <row r="72">
          <cell r="A72" t="str">
            <v>RapidILL</v>
          </cell>
          <cell r="B72" t="str">
            <v>EX LIBRIS (UK) LTD</v>
          </cell>
          <cell r="C72">
            <v>44558</v>
          </cell>
          <cell r="D72">
            <v>45654</v>
          </cell>
          <cell r="F72">
            <v>25000</v>
          </cell>
        </row>
        <row r="73">
          <cell r="A73" t="str">
            <v>Resource Booker</v>
          </cell>
          <cell r="B73" t="str">
            <v>ACADEMIA LTD</v>
          </cell>
          <cell r="C73">
            <v>44742</v>
          </cell>
          <cell r="D73">
            <v>45230</v>
          </cell>
          <cell r="E73">
            <v>45596</v>
          </cell>
          <cell r="F73">
            <v>44136</v>
          </cell>
        </row>
        <row r="74">
          <cell r="A74" t="str">
            <v>Snowflake (OFS Data Commitments)</v>
          </cell>
          <cell r="B74" t="str">
            <v>INFORMATION LAB</v>
          </cell>
          <cell r="C74">
            <v>44378</v>
          </cell>
          <cell r="D74">
            <v>45473</v>
          </cell>
          <cell r="F74">
            <v>36000</v>
          </cell>
        </row>
        <row r="75">
          <cell r="A75" t="str">
            <v>Solarwinds</v>
          </cell>
          <cell r="B75" t="str">
            <v>SOFTCAT LTD</v>
          </cell>
          <cell r="C75">
            <v>44740</v>
          </cell>
          <cell r="D75">
            <v>45134</v>
          </cell>
          <cell r="E75">
            <v>45134</v>
          </cell>
          <cell r="F75">
            <v>62863</v>
          </cell>
        </row>
        <row r="76">
          <cell r="A76" t="str">
            <v>Stata MP4 Licenses - Stata Software</v>
          </cell>
          <cell r="B76" t="str">
            <v>TIMBERLAKE CONSULTANTS LTD</v>
          </cell>
          <cell r="C76">
            <v>43709</v>
          </cell>
          <cell r="D76">
            <v>45138</v>
          </cell>
          <cell r="E76">
            <v>45138</v>
          </cell>
          <cell r="F76">
            <v>200000</v>
          </cell>
        </row>
        <row r="77">
          <cell r="A77" t="str">
            <v xml:space="preserve">UoN Mahara (CM&amp;eA) </v>
          </cell>
          <cell r="B77" t="str">
            <v>CATALYST IT EUROPE LIMITED</v>
          </cell>
          <cell r="C77">
            <v>44956</v>
          </cell>
          <cell r="D77">
            <v>45686</v>
          </cell>
          <cell r="E77">
            <v>46416</v>
          </cell>
          <cell r="F77">
            <v>64000</v>
          </cell>
        </row>
        <row r="78">
          <cell r="A78" t="str">
            <v>UoN Private Cloud</v>
          </cell>
          <cell r="B78" t="str">
            <v>PROACT IT UK LIMITED</v>
          </cell>
          <cell r="C78">
            <v>44105</v>
          </cell>
          <cell r="D78">
            <v>45199</v>
          </cell>
          <cell r="E78">
            <v>45199</v>
          </cell>
          <cell r="F78">
            <v>460748</v>
          </cell>
        </row>
        <row r="79">
          <cell r="A79" t="str">
            <v>UoNO platform Totara &amp; Mahara</v>
          </cell>
          <cell r="B79" t="str">
            <v>CATALYST IT EUROPE LIMITED</v>
          </cell>
          <cell r="C79">
            <v>44837</v>
          </cell>
          <cell r="D79">
            <v>45567</v>
          </cell>
          <cell r="F79">
            <v>506621.25</v>
          </cell>
        </row>
        <row r="80">
          <cell r="A80" t="str">
            <v>VMware Enterprise Licence Agreement</v>
          </cell>
          <cell r="B80" t="str">
            <v>SPECIALIST COMPUTER CENTRES PLC</v>
          </cell>
          <cell r="C80">
            <v>44104</v>
          </cell>
          <cell r="D80">
            <v>45198</v>
          </cell>
          <cell r="F80">
            <v>70000</v>
          </cell>
        </row>
        <row r="81">
          <cell r="A81" t="str">
            <v>Oracle Master Agreement - Campus Solutions ERP Software and Oracle DB licenses</v>
          </cell>
          <cell r="B81" t="str">
            <v>ORACLE CORPORATION UK LIMITED</v>
          </cell>
          <cell r="C81">
            <v>44513</v>
          </cell>
          <cell r="D81">
            <v>45608</v>
          </cell>
          <cell r="F81">
            <v>1250000</v>
          </cell>
        </row>
        <row r="82">
          <cell r="A82" t="str">
            <v>AV Framework</v>
          </cell>
          <cell r="B82" t="str">
            <v>GVAV LIMITED</v>
          </cell>
          <cell r="C82">
            <v>44477</v>
          </cell>
          <cell r="D82">
            <v>45207</v>
          </cell>
          <cell r="E82">
            <v>45573</v>
          </cell>
          <cell r="F82">
            <v>13500000</v>
          </cell>
        </row>
        <row r="83">
          <cell r="A83" t="str">
            <v>AV Framework</v>
          </cell>
          <cell r="B83" t="str">
            <v>UNIVERSAL AV SERVICES LTD</v>
          </cell>
          <cell r="C83">
            <v>44477</v>
          </cell>
          <cell r="D83">
            <v>45207</v>
          </cell>
          <cell r="E83">
            <v>45573</v>
          </cell>
          <cell r="F83">
            <v>13500000</v>
          </cell>
        </row>
        <row r="84">
          <cell r="A84" t="str">
            <v>Voice and Data: Moves, Adds and Changes.</v>
          </cell>
          <cell r="B84" t="str">
            <v>PR POWER INSTALLATIONS LTD</v>
          </cell>
          <cell r="C84">
            <v>44085</v>
          </cell>
          <cell r="D84">
            <v>45545</v>
          </cell>
          <cell r="E84">
            <v>45545</v>
          </cell>
          <cell r="F84">
            <v>2000000</v>
          </cell>
        </row>
        <row r="85">
          <cell r="A85" t="str">
            <v>UoNO E-Commerce Solution</v>
          </cell>
          <cell r="B85" t="str">
            <v>CONNECTED SHOPPING LTD</v>
          </cell>
          <cell r="C85">
            <v>44902</v>
          </cell>
          <cell r="D85">
            <v>45632</v>
          </cell>
          <cell r="E85">
            <v>46362</v>
          </cell>
          <cell r="F85">
            <v>85817</v>
          </cell>
        </row>
        <row r="86">
          <cell r="A86" t="str">
            <v>Procurement Support</v>
          </cell>
          <cell r="B86" t="str">
            <v>COMPUTER FINANCIAL CONSULTANTS LIMITED</v>
          </cell>
          <cell r="C86">
            <v>44958</v>
          </cell>
          <cell r="D86">
            <v>45322</v>
          </cell>
          <cell r="F86">
            <v>50000</v>
          </cell>
        </row>
        <row r="87">
          <cell r="A87" t="str">
            <v>SciVal License Subscription</v>
          </cell>
          <cell r="B87" t="str">
            <v>ELSEVIER BV (GBP)</v>
          </cell>
          <cell r="C87">
            <v>44958</v>
          </cell>
          <cell r="D87">
            <v>46053</v>
          </cell>
          <cell r="E87">
            <v>46418</v>
          </cell>
          <cell r="F87">
            <v>304223.90999999997</v>
          </cell>
        </row>
        <row r="88">
          <cell r="A88" t="str">
            <v>Sophos End User and Server Protection</v>
          </cell>
          <cell r="B88" t="str">
            <v>SOFTCAT LTD</v>
          </cell>
          <cell r="C88">
            <v>44948</v>
          </cell>
          <cell r="D88">
            <v>46043</v>
          </cell>
          <cell r="F88">
            <v>139463.56</v>
          </cell>
        </row>
        <row r="89">
          <cell r="A89" t="str">
            <v>Website IA and Navigation</v>
          </cell>
          <cell r="B89" t="str">
            <v>BUNNYFOOT LTD</v>
          </cell>
          <cell r="C89">
            <v>44929</v>
          </cell>
          <cell r="D89">
            <v>45138</v>
          </cell>
          <cell r="F89">
            <v>68735</v>
          </cell>
        </row>
        <row r="90">
          <cell r="A90" t="str">
            <v>Reading List System</v>
          </cell>
          <cell r="B90" t="str">
            <v>TALIS EDUCATION LTD</v>
          </cell>
          <cell r="C90">
            <v>44044</v>
          </cell>
          <cell r="D90">
            <v>45869</v>
          </cell>
          <cell r="F90">
            <v>178185</v>
          </cell>
        </row>
        <row r="91">
          <cell r="A91" t="str">
            <v>EA Tooling</v>
          </cell>
          <cell r="B91" t="str">
            <v>ARDOQ UK LIMITED</v>
          </cell>
          <cell r="C91">
            <v>45016</v>
          </cell>
          <cell r="D91">
            <v>46476</v>
          </cell>
          <cell r="F91">
            <v>214200</v>
          </cell>
        </row>
        <row r="92">
          <cell r="A92" t="str">
            <v>Lakeside Website Development</v>
          </cell>
          <cell r="B92" t="str">
            <v>COG DESIGN LIMITED</v>
          </cell>
          <cell r="C92">
            <v>45069</v>
          </cell>
          <cell r="D92">
            <v>46164</v>
          </cell>
          <cell r="E92">
            <v>46529</v>
          </cell>
          <cell r="F92">
            <v>37186</v>
          </cell>
        </row>
        <row r="93">
          <cell r="A93" t="str">
            <v>HPC (High Performance Computing)</v>
          </cell>
          <cell r="B93" t="str">
            <v>OCF PLC</v>
          </cell>
          <cell r="C93">
            <v>45021</v>
          </cell>
          <cell r="D93">
            <v>46847</v>
          </cell>
          <cell r="F93">
            <v>2454832</v>
          </cell>
        </row>
        <row r="94">
          <cell r="A94" t="str">
            <v>NetApp Refresh (UoN Private Cloud)</v>
          </cell>
          <cell r="B94" t="str">
            <v>PROACT IT UK LIMITED</v>
          </cell>
          <cell r="C94">
            <v>45041</v>
          </cell>
          <cell r="D94">
            <v>46136</v>
          </cell>
          <cell r="F94">
            <v>528764.78</v>
          </cell>
        </row>
        <row r="95">
          <cell r="A95" t="str">
            <v>Alteryx Server License</v>
          </cell>
          <cell r="B95" t="str">
            <v>INFROMATION LAB</v>
          </cell>
          <cell r="C95">
            <v>45121</v>
          </cell>
          <cell r="D95">
            <v>46216</v>
          </cell>
          <cell r="F95">
            <v>135000</v>
          </cell>
        </row>
        <row r="96">
          <cell r="A96" t="str">
            <v>SOLARWINDS</v>
          </cell>
          <cell r="B96" t="str">
            <v>SOFTCAT LTD</v>
          </cell>
          <cell r="C96">
            <v>45105</v>
          </cell>
          <cell r="D96">
            <v>45470</v>
          </cell>
          <cell r="F96" t="str">
            <v>£69, 758.04</v>
          </cell>
        </row>
        <row r="97">
          <cell r="A97" t="str">
            <v>Microsoft Campus Agreement</v>
          </cell>
          <cell r="B97" t="str">
            <v>SOFTCAT LTD</v>
          </cell>
          <cell r="C97">
            <v>45047</v>
          </cell>
          <cell r="D97">
            <v>46142</v>
          </cell>
          <cell r="F97">
            <v>4800000</v>
          </cell>
        </row>
        <row r="98">
          <cell r="A98" t="str">
            <v>Lord Dearing Award(LDA) &amp; Teaching and Learning Deelopment College Website Developer</v>
          </cell>
          <cell r="B98" t="str">
            <v>CONCISE WEB DESIGN LTD</v>
          </cell>
          <cell r="C98">
            <v>45137</v>
          </cell>
          <cell r="D98">
            <v>45504</v>
          </cell>
          <cell r="F98">
            <v>25000</v>
          </cell>
        </row>
        <row r="99">
          <cell r="A99" t="str">
            <v>Student Engagement and Attendance Software Solution</v>
          </cell>
          <cell r="B99" t="str">
            <v>SEATS SOFTWARE LIMITED</v>
          </cell>
          <cell r="C99">
            <v>45142</v>
          </cell>
          <cell r="D99">
            <v>45872</v>
          </cell>
          <cell r="E99">
            <v>46968</v>
          </cell>
          <cell r="F99">
            <v>137392</v>
          </cell>
        </row>
        <row r="100">
          <cell r="A100" t="str">
            <v>Resource Link</v>
          </cell>
          <cell r="B100" t="str">
            <v>ZELLIS UK LTD</v>
          </cell>
          <cell r="C100">
            <v>45324</v>
          </cell>
          <cell r="D100">
            <v>46419</v>
          </cell>
          <cell r="F100">
            <v>399000</v>
          </cell>
        </row>
        <row r="101">
          <cell r="A101" t="str">
            <v>NetApp Support</v>
          </cell>
          <cell r="B101" t="str">
            <v>PROACT IT UK LIMITED</v>
          </cell>
          <cell r="C101">
            <v>45200</v>
          </cell>
          <cell r="D101">
            <v>45565</v>
          </cell>
          <cell r="F101">
            <v>72015.78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903D-F6A8-4E2E-BA45-4DF688F452EA}">
  <sheetPr filterMode="1"/>
  <dimension ref="A1:G377"/>
  <sheetViews>
    <sheetView tabSelected="1" workbookViewId="0">
      <pane ySplit="1" topLeftCell="A270" activePane="bottomLeft" state="frozen"/>
      <selection pane="bottomLeft" activeCell="A342" sqref="A342"/>
    </sheetView>
  </sheetViews>
  <sheetFormatPr defaultRowHeight="15" x14ac:dyDescent="0.25"/>
  <cols>
    <col min="1" max="1" width="42.5703125" customWidth="1"/>
    <col min="2" max="2" width="66.140625" bestFit="1" customWidth="1"/>
    <col min="3" max="5" width="18" bestFit="1" customWidth="1"/>
    <col min="6" max="6" width="15.28515625" style="4" bestFit="1" customWidth="1"/>
    <col min="7" max="7" width="8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7</v>
      </c>
    </row>
    <row r="2" spans="1:7" hidden="1" x14ac:dyDescent="0.25">
      <c r="A2" t="s">
        <v>8</v>
      </c>
      <c r="B2" t="s">
        <v>9</v>
      </c>
      <c r="C2" s="2">
        <v>43770</v>
      </c>
      <c r="D2" s="2">
        <v>44926</v>
      </c>
      <c r="E2" s="2"/>
      <c r="F2" s="4">
        <v>1645646</v>
      </c>
      <c r="G2" t="s">
        <v>6</v>
      </c>
    </row>
    <row r="3" spans="1:7" hidden="1" x14ac:dyDescent="0.25">
      <c r="A3" t="s">
        <v>10</v>
      </c>
      <c r="B3" t="s">
        <v>11</v>
      </c>
      <c r="C3" s="2">
        <v>44866</v>
      </c>
      <c r="D3" s="2">
        <v>45596</v>
      </c>
      <c r="E3" s="2">
        <v>46326</v>
      </c>
      <c r="F3" s="4">
        <v>300000</v>
      </c>
      <c r="G3" t="s">
        <v>6</v>
      </c>
    </row>
    <row r="4" spans="1:7" hidden="1" x14ac:dyDescent="0.25">
      <c r="A4" t="s">
        <v>12</v>
      </c>
      <c r="B4" t="s">
        <v>13</v>
      </c>
      <c r="C4" s="2">
        <v>45041</v>
      </c>
      <c r="D4" s="2">
        <v>45666</v>
      </c>
      <c r="E4" s="2">
        <v>46031</v>
      </c>
      <c r="F4" s="4">
        <v>3500000</v>
      </c>
      <c r="G4" t="s">
        <v>6</v>
      </c>
    </row>
    <row r="5" spans="1:7" hidden="1" x14ac:dyDescent="0.25">
      <c r="A5" t="s">
        <v>14</v>
      </c>
      <c r="B5" t="s">
        <v>15</v>
      </c>
      <c r="C5" s="2">
        <v>44044</v>
      </c>
      <c r="D5" s="2">
        <v>45504</v>
      </c>
      <c r="E5" s="2">
        <v>45869</v>
      </c>
      <c r="F5" s="4">
        <v>1000000</v>
      </c>
      <c r="G5" t="s">
        <v>6</v>
      </c>
    </row>
    <row r="6" spans="1:7" hidden="1" x14ac:dyDescent="0.25">
      <c r="A6" t="s">
        <v>16</v>
      </c>
      <c r="B6" t="s">
        <v>17</v>
      </c>
      <c r="C6" s="2">
        <v>44208</v>
      </c>
      <c r="D6" s="2">
        <v>45302</v>
      </c>
      <c r="E6" s="2">
        <v>45668</v>
      </c>
      <c r="F6" s="4">
        <v>25000000</v>
      </c>
      <c r="G6" t="s">
        <v>6</v>
      </c>
    </row>
    <row r="7" spans="1:7" hidden="1" x14ac:dyDescent="0.25">
      <c r="A7" t="s">
        <v>18</v>
      </c>
      <c r="B7" t="s">
        <v>19</v>
      </c>
      <c r="C7" s="2">
        <v>44442</v>
      </c>
      <c r="D7" s="2">
        <v>45504</v>
      </c>
      <c r="E7" s="2">
        <v>45504</v>
      </c>
      <c r="F7" s="4">
        <v>1499000</v>
      </c>
      <c r="G7" t="s">
        <v>6</v>
      </c>
    </row>
    <row r="8" spans="1:7" hidden="1" x14ac:dyDescent="0.25">
      <c r="A8" t="s">
        <v>20</v>
      </c>
      <c r="B8" t="s">
        <v>21</v>
      </c>
      <c r="C8" s="2">
        <v>44866</v>
      </c>
      <c r="D8" s="2">
        <v>44926</v>
      </c>
      <c r="E8" s="2"/>
      <c r="F8" s="4">
        <v>150000</v>
      </c>
      <c r="G8" t="s">
        <v>6</v>
      </c>
    </row>
    <row r="9" spans="1:7" hidden="1" x14ac:dyDescent="0.25">
      <c r="A9" t="s">
        <v>22</v>
      </c>
      <c r="B9" t="s">
        <v>23</v>
      </c>
      <c r="C9" s="2">
        <v>44482</v>
      </c>
      <c r="D9" s="2">
        <v>45577</v>
      </c>
      <c r="E9" s="2">
        <v>45942</v>
      </c>
      <c r="F9" s="4">
        <v>4000</v>
      </c>
      <c r="G9" t="s">
        <v>6</v>
      </c>
    </row>
    <row r="10" spans="1:7" hidden="1" x14ac:dyDescent="0.25">
      <c r="A10" t="s">
        <v>24</v>
      </c>
      <c r="B10" t="s">
        <v>25</v>
      </c>
      <c r="C10" s="2">
        <v>44482</v>
      </c>
      <c r="D10" s="2">
        <v>45577</v>
      </c>
      <c r="E10" s="2">
        <v>45942</v>
      </c>
      <c r="F10" s="4">
        <v>80000</v>
      </c>
      <c r="G10" t="s">
        <v>6</v>
      </c>
    </row>
    <row r="11" spans="1:7" hidden="1" x14ac:dyDescent="0.25">
      <c r="A11" t="s">
        <v>26</v>
      </c>
      <c r="B11" t="s">
        <v>27</v>
      </c>
      <c r="C11" s="2">
        <v>44482</v>
      </c>
      <c r="D11" s="2">
        <v>45577</v>
      </c>
      <c r="E11" s="2">
        <v>45942</v>
      </c>
      <c r="F11" s="4">
        <v>48000</v>
      </c>
      <c r="G11" t="s">
        <v>6</v>
      </c>
    </row>
    <row r="12" spans="1:7" hidden="1" x14ac:dyDescent="0.25">
      <c r="A12" t="s">
        <v>28</v>
      </c>
      <c r="B12" t="s">
        <v>29</v>
      </c>
      <c r="C12" s="2">
        <v>44482</v>
      </c>
      <c r="D12" s="2">
        <v>45577</v>
      </c>
      <c r="E12" s="2">
        <v>45942</v>
      </c>
      <c r="F12" s="4">
        <v>88000</v>
      </c>
      <c r="G12" t="s">
        <v>6</v>
      </c>
    </row>
    <row r="13" spans="1:7" hidden="1" x14ac:dyDescent="0.25">
      <c r="A13" t="s">
        <v>30</v>
      </c>
      <c r="B13" t="s">
        <v>31</v>
      </c>
      <c r="C13" s="2">
        <v>44482</v>
      </c>
      <c r="D13" s="2">
        <v>45577</v>
      </c>
      <c r="E13" s="2">
        <v>45942</v>
      </c>
      <c r="F13" s="4">
        <v>346000</v>
      </c>
      <c r="G13" t="s">
        <v>6</v>
      </c>
    </row>
    <row r="14" spans="1:7" hidden="1" x14ac:dyDescent="0.25">
      <c r="A14" t="s">
        <v>32</v>
      </c>
      <c r="B14" t="s">
        <v>33</v>
      </c>
      <c r="C14" s="2">
        <v>44515</v>
      </c>
      <c r="D14" s="2">
        <v>45244</v>
      </c>
      <c r="E14" s="2">
        <v>45975</v>
      </c>
      <c r="F14" s="4">
        <v>320000</v>
      </c>
      <c r="G14" t="s">
        <v>6</v>
      </c>
    </row>
    <row r="15" spans="1:7" hidden="1" x14ac:dyDescent="0.25">
      <c r="A15" t="s">
        <v>34</v>
      </c>
      <c r="B15" t="s">
        <v>35</v>
      </c>
      <c r="C15" s="2">
        <v>44515</v>
      </c>
      <c r="D15" s="2">
        <v>45244</v>
      </c>
      <c r="E15" s="2">
        <v>45975</v>
      </c>
      <c r="F15" s="4">
        <v>112000</v>
      </c>
      <c r="G15" t="s">
        <v>6</v>
      </c>
    </row>
    <row r="16" spans="1:7" hidden="1" x14ac:dyDescent="0.25">
      <c r="A16" t="s">
        <v>36</v>
      </c>
      <c r="B16" t="s">
        <v>37</v>
      </c>
      <c r="C16" s="2">
        <v>44515</v>
      </c>
      <c r="D16" s="2">
        <v>45244</v>
      </c>
      <c r="E16" s="2">
        <v>45975</v>
      </c>
      <c r="F16" s="4">
        <v>318000</v>
      </c>
      <c r="G16" t="s">
        <v>6</v>
      </c>
    </row>
    <row r="17" spans="1:7" hidden="1" x14ac:dyDescent="0.25">
      <c r="A17" t="s">
        <v>38</v>
      </c>
      <c r="B17" t="s">
        <v>39</v>
      </c>
      <c r="C17" s="2">
        <v>44515</v>
      </c>
      <c r="D17" s="2">
        <v>45244</v>
      </c>
      <c r="E17" s="2">
        <v>45975</v>
      </c>
      <c r="F17" s="4">
        <v>180000</v>
      </c>
      <c r="G17" t="s">
        <v>6</v>
      </c>
    </row>
    <row r="18" spans="1:7" hidden="1" x14ac:dyDescent="0.25">
      <c r="A18" t="s">
        <v>40</v>
      </c>
      <c r="B18" t="s">
        <v>41</v>
      </c>
      <c r="C18" s="2">
        <v>44515</v>
      </c>
      <c r="D18" s="2">
        <v>45244</v>
      </c>
      <c r="E18" s="2">
        <v>45975</v>
      </c>
      <c r="F18" s="4">
        <v>317000</v>
      </c>
      <c r="G18" t="s">
        <v>6</v>
      </c>
    </row>
    <row r="19" spans="1:7" hidden="1" x14ac:dyDescent="0.25">
      <c r="A19" t="s">
        <v>42</v>
      </c>
      <c r="B19" t="s">
        <v>43</v>
      </c>
      <c r="C19" s="2">
        <v>44515</v>
      </c>
      <c r="D19" s="2">
        <v>45244</v>
      </c>
      <c r="E19" s="2">
        <v>45975</v>
      </c>
      <c r="F19" s="4">
        <v>15000</v>
      </c>
      <c r="G19" t="s">
        <v>6</v>
      </c>
    </row>
    <row r="20" spans="1:7" hidden="1" x14ac:dyDescent="0.25">
      <c r="A20" t="s">
        <v>44</v>
      </c>
      <c r="B20" t="s">
        <v>45</v>
      </c>
      <c r="C20" s="2">
        <v>44409</v>
      </c>
      <c r="D20" s="2">
        <v>45504</v>
      </c>
      <c r="E20" s="2">
        <v>46234</v>
      </c>
      <c r="F20" s="4">
        <v>1574000</v>
      </c>
      <c r="G20" t="s">
        <v>6</v>
      </c>
    </row>
    <row r="21" spans="1:7" hidden="1" x14ac:dyDescent="0.25">
      <c r="A21" t="s">
        <v>46</v>
      </c>
      <c r="B21" t="s">
        <v>45</v>
      </c>
      <c r="C21" s="2">
        <v>44409</v>
      </c>
      <c r="D21" s="2">
        <v>45504</v>
      </c>
      <c r="E21" s="2">
        <v>46234</v>
      </c>
      <c r="F21" s="4">
        <v>1574000</v>
      </c>
      <c r="G21" t="s">
        <v>6</v>
      </c>
    </row>
    <row r="22" spans="1:7" hidden="1" x14ac:dyDescent="0.25">
      <c r="A22" t="s">
        <v>47</v>
      </c>
      <c r="B22" t="s">
        <v>45</v>
      </c>
      <c r="C22" s="2">
        <v>44409</v>
      </c>
      <c r="D22" s="2">
        <v>45504</v>
      </c>
      <c r="E22" s="2">
        <v>46234</v>
      </c>
      <c r="F22" s="4">
        <v>1574000</v>
      </c>
      <c r="G22" t="s">
        <v>6</v>
      </c>
    </row>
    <row r="23" spans="1:7" hidden="1" x14ac:dyDescent="0.25">
      <c r="A23" t="s">
        <v>48</v>
      </c>
      <c r="B23" t="s">
        <v>49</v>
      </c>
      <c r="C23" s="2">
        <v>44409</v>
      </c>
      <c r="D23" s="2">
        <v>45504</v>
      </c>
      <c r="E23" s="2">
        <v>46234</v>
      </c>
      <c r="F23" s="4">
        <v>1574000</v>
      </c>
      <c r="G23" t="s">
        <v>6</v>
      </c>
    </row>
    <row r="24" spans="1:7" hidden="1" x14ac:dyDescent="0.25">
      <c r="A24" t="s">
        <v>50</v>
      </c>
      <c r="B24" t="s">
        <v>45</v>
      </c>
      <c r="C24" s="2">
        <v>44501</v>
      </c>
      <c r="D24" s="2">
        <v>45596</v>
      </c>
      <c r="E24" s="2">
        <v>45961</v>
      </c>
      <c r="F24" s="4">
        <v>170000</v>
      </c>
      <c r="G24" t="s">
        <v>6</v>
      </c>
    </row>
    <row r="25" spans="1:7" hidden="1" x14ac:dyDescent="0.25">
      <c r="A25" t="s">
        <v>51</v>
      </c>
      <c r="B25" t="s">
        <v>45</v>
      </c>
      <c r="C25" s="2">
        <v>44197</v>
      </c>
      <c r="D25" s="2">
        <v>46023</v>
      </c>
      <c r="E25" s="2">
        <v>46023</v>
      </c>
      <c r="F25" s="4">
        <v>2300000</v>
      </c>
      <c r="G25" t="s">
        <v>6</v>
      </c>
    </row>
    <row r="26" spans="1:7" hidden="1" x14ac:dyDescent="0.25">
      <c r="A26" t="s">
        <v>52</v>
      </c>
      <c r="B26" t="s">
        <v>45</v>
      </c>
      <c r="C26" s="2">
        <v>45139</v>
      </c>
      <c r="D26" s="2">
        <v>45504</v>
      </c>
      <c r="E26" s="2">
        <v>45504</v>
      </c>
      <c r="F26" s="4">
        <v>255000</v>
      </c>
      <c r="G26" t="s">
        <v>6</v>
      </c>
    </row>
    <row r="27" spans="1:7" hidden="1" x14ac:dyDescent="0.25">
      <c r="A27" t="s">
        <v>53</v>
      </c>
      <c r="B27" t="s">
        <v>54</v>
      </c>
      <c r="C27" s="2">
        <v>44774</v>
      </c>
      <c r="D27" s="2">
        <v>45504</v>
      </c>
      <c r="E27" s="2">
        <v>46234</v>
      </c>
      <c r="F27" s="4">
        <v>200000</v>
      </c>
      <c r="G27" t="s">
        <v>6</v>
      </c>
    </row>
    <row r="28" spans="1:7" hidden="1" x14ac:dyDescent="0.25">
      <c r="A28" t="s">
        <v>55</v>
      </c>
      <c r="B28" t="s">
        <v>56</v>
      </c>
      <c r="C28" s="2">
        <v>44774</v>
      </c>
      <c r="D28" s="2">
        <v>45504</v>
      </c>
      <c r="E28" s="2">
        <v>46234</v>
      </c>
      <c r="F28" s="4">
        <v>200000</v>
      </c>
      <c r="G28" t="s">
        <v>6</v>
      </c>
    </row>
    <row r="29" spans="1:7" hidden="1" x14ac:dyDescent="0.25">
      <c r="A29" t="s">
        <v>57</v>
      </c>
      <c r="B29" t="s">
        <v>58</v>
      </c>
      <c r="C29" s="2">
        <v>44774</v>
      </c>
      <c r="D29" s="2">
        <v>45504</v>
      </c>
      <c r="E29" s="2">
        <v>46234</v>
      </c>
      <c r="F29" s="4">
        <v>200000</v>
      </c>
      <c r="G29" t="s">
        <v>6</v>
      </c>
    </row>
    <row r="30" spans="1:7" hidden="1" x14ac:dyDescent="0.25">
      <c r="A30" t="s">
        <v>59</v>
      </c>
      <c r="B30" t="s">
        <v>60</v>
      </c>
      <c r="C30" s="2">
        <v>44774</v>
      </c>
      <c r="D30" s="2">
        <v>45504</v>
      </c>
      <c r="E30" s="2">
        <v>46234</v>
      </c>
      <c r="F30" s="4">
        <v>500000</v>
      </c>
      <c r="G30" t="s">
        <v>6</v>
      </c>
    </row>
    <row r="31" spans="1:7" hidden="1" x14ac:dyDescent="0.25">
      <c r="A31" t="s">
        <v>61</v>
      </c>
      <c r="B31" t="s">
        <v>62</v>
      </c>
      <c r="C31" s="2">
        <v>44201</v>
      </c>
      <c r="D31" s="2">
        <v>45295</v>
      </c>
      <c r="E31" s="2">
        <v>46026</v>
      </c>
      <c r="F31" s="4">
        <v>318412</v>
      </c>
      <c r="G31" t="s">
        <v>6</v>
      </c>
    </row>
    <row r="32" spans="1:7" hidden="1" x14ac:dyDescent="0.25">
      <c r="A32" t="s">
        <v>63</v>
      </c>
      <c r="B32" t="s">
        <v>64</v>
      </c>
      <c r="C32" s="2">
        <v>44501</v>
      </c>
      <c r="D32" s="2">
        <v>45596</v>
      </c>
      <c r="E32" s="2">
        <v>45961</v>
      </c>
      <c r="F32" s="4">
        <v>736000</v>
      </c>
      <c r="G32" t="s">
        <v>6</v>
      </c>
    </row>
    <row r="33" spans="1:7" hidden="1" x14ac:dyDescent="0.25">
      <c r="A33" t="s">
        <v>65</v>
      </c>
      <c r="B33" t="s">
        <v>66</v>
      </c>
      <c r="C33" s="2">
        <v>44519</v>
      </c>
      <c r="D33" s="2">
        <v>45248</v>
      </c>
      <c r="E33" s="2">
        <v>45430</v>
      </c>
      <c r="F33" s="4">
        <v>400000</v>
      </c>
      <c r="G33" t="s">
        <v>6</v>
      </c>
    </row>
    <row r="34" spans="1:7" hidden="1" x14ac:dyDescent="0.25">
      <c r="A34" t="s">
        <v>67</v>
      </c>
      <c r="B34" t="s">
        <v>68</v>
      </c>
      <c r="C34" s="2">
        <v>44665</v>
      </c>
      <c r="D34" s="2">
        <v>46125</v>
      </c>
      <c r="E34" s="2">
        <v>45029</v>
      </c>
      <c r="F34" s="4">
        <v>80000</v>
      </c>
      <c r="G34" t="s">
        <v>6</v>
      </c>
    </row>
    <row r="35" spans="1:7" hidden="1" x14ac:dyDescent="0.25">
      <c r="A35" t="s">
        <v>69</v>
      </c>
      <c r="B35" t="s">
        <v>70</v>
      </c>
      <c r="C35" s="2">
        <v>44870</v>
      </c>
      <c r="D35" s="2">
        <v>45234</v>
      </c>
      <c r="E35" s="2"/>
      <c r="F35" s="4">
        <v>328765</v>
      </c>
      <c r="G35" t="s">
        <v>6</v>
      </c>
    </row>
    <row r="36" spans="1:7" hidden="1" x14ac:dyDescent="0.25">
      <c r="A36" t="s">
        <v>71</v>
      </c>
      <c r="B36" t="s">
        <v>72</v>
      </c>
      <c r="C36" s="2">
        <v>44431</v>
      </c>
      <c r="D36" s="2">
        <v>45161</v>
      </c>
      <c r="E36" s="2">
        <v>45527</v>
      </c>
      <c r="F36" s="4">
        <v>73942</v>
      </c>
      <c r="G36" t="s">
        <v>6</v>
      </c>
    </row>
    <row r="37" spans="1:7" hidden="1" x14ac:dyDescent="0.25">
      <c r="A37" t="s">
        <v>73</v>
      </c>
      <c r="B37" t="s">
        <v>74</v>
      </c>
      <c r="C37" s="2">
        <v>44603</v>
      </c>
      <c r="D37" s="2">
        <v>45332</v>
      </c>
      <c r="E37" s="2">
        <v>45698</v>
      </c>
      <c r="F37" s="4">
        <v>50049</v>
      </c>
      <c r="G37" t="s">
        <v>6</v>
      </c>
    </row>
    <row r="38" spans="1:7" hidden="1" x14ac:dyDescent="0.25">
      <c r="A38" t="s">
        <v>75</v>
      </c>
      <c r="B38" t="s">
        <v>76</v>
      </c>
      <c r="C38" s="2">
        <v>44848</v>
      </c>
      <c r="D38" s="2">
        <v>45578</v>
      </c>
      <c r="E38" s="2">
        <v>47039</v>
      </c>
      <c r="F38" s="4">
        <v>318010</v>
      </c>
      <c r="G38" t="s">
        <v>6</v>
      </c>
    </row>
    <row r="39" spans="1:7" hidden="1" x14ac:dyDescent="0.25">
      <c r="A39" t="s">
        <v>77</v>
      </c>
      <c r="B39" t="s">
        <v>78</v>
      </c>
      <c r="C39" s="2">
        <v>44075</v>
      </c>
      <c r="D39" s="2">
        <v>45535</v>
      </c>
      <c r="E39" s="2">
        <v>45900</v>
      </c>
      <c r="F39" s="4">
        <v>346500</v>
      </c>
      <c r="G39" t="s">
        <v>6</v>
      </c>
    </row>
    <row r="40" spans="1:7" hidden="1" x14ac:dyDescent="0.25">
      <c r="A40" t="s">
        <v>79</v>
      </c>
      <c r="B40" t="s">
        <v>80</v>
      </c>
      <c r="C40" s="2">
        <v>44440</v>
      </c>
      <c r="D40" s="2">
        <v>45535</v>
      </c>
      <c r="E40" s="2">
        <v>46265</v>
      </c>
      <c r="F40" s="4">
        <v>500000</v>
      </c>
      <c r="G40" t="s">
        <v>6</v>
      </c>
    </row>
    <row r="41" spans="1:7" hidden="1" x14ac:dyDescent="0.25">
      <c r="A41" t="s">
        <v>81</v>
      </c>
      <c r="B41" t="s">
        <v>82</v>
      </c>
      <c r="C41" s="2">
        <v>44480</v>
      </c>
      <c r="D41" s="2">
        <v>45575</v>
      </c>
      <c r="E41" s="2">
        <v>45940</v>
      </c>
      <c r="F41" s="4">
        <v>1207845</v>
      </c>
      <c r="G41" t="s">
        <v>6</v>
      </c>
    </row>
    <row r="42" spans="1:7" hidden="1" x14ac:dyDescent="0.25">
      <c r="A42" t="s">
        <v>83</v>
      </c>
      <c r="B42" t="s">
        <v>84</v>
      </c>
      <c r="C42" s="2">
        <v>44480</v>
      </c>
      <c r="D42" s="2">
        <v>45575</v>
      </c>
      <c r="E42" s="2">
        <v>45940</v>
      </c>
      <c r="F42" s="4">
        <v>1226374</v>
      </c>
      <c r="G42" t="s">
        <v>6</v>
      </c>
    </row>
    <row r="43" spans="1:7" hidden="1" x14ac:dyDescent="0.25">
      <c r="A43" t="s">
        <v>85</v>
      </c>
      <c r="B43" t="s">
        <v>86</v>
      </c>
      <c r="C43" s="2">
        <v>44263</v>
      </c>
      <c r="D43" s="2">
        <v>45358</v>
      </c>
      <c r="E43" s="2">
        <v>46088</v>
      </c>
      <c r="F43" s="4">
        <v>360000</v>
      </c>
      <c r="G43" t="s">
        <v>6</v>
      </c>
    </row>
    <row r="44" spans="1:7" hidden="1" x14ac:dyDescent="0.25">
      <c r="A44" t="s">
        <v>87</v>
      </c>
      <c r="B44" t="s">
        <v>80</v>
      </c>
      <c r="C44" s="2">
        <v>44440</v>
      </c>
      <c r="D44" s="2">
        <v>45535</v>
      </c>
      <c r="E44" s="2">
        <v>46265</v>
      </c>
      <c r="F44" s="4">
        <v>1100000</v>
      </c>
      <c r="G44" t="s">
        <v>6</v>
      </c>
    </row>
    <row r="45" spans="1:7" hidden="1" x14ac:dyDescent="0.25">
      <c r="A45" t="s">
        <v>88</v>
      </c>
      <c r="B45" t="s">
        <v>89</v>
      </c>
      <c r="C45" s="2">
        <v>44652</v>
      </c>
      <c r="D45" s="2">
        <v>45747</v>
      </c>
      <c r="E45" s="2">
        <v>46112</v>
      </c>
      <c r="F45" s="4">
        <v>1100000</v>
      </c>
      <c r="G45" t="s">
        <v>6</v>
      </c>
    </row>
    <row r="46" spans="1:7" hidden="1" x14ac:dyDescent="0.25">
      <c r="A46" t="s">
        <v>90</v>
      </c>
      <c r="B46" t="s">
        <v>91</v>
      </c>
      <c r="C46" s="2">
        <v>44652</v>
      </c>
      <c r="D46" s="2">
        <v>45747</v>
      </c>
      <c r="E46" s="2">
        <v>46112</v>
      </c>
      <c r="F46" s="4">
        <v>1100000</v>
      </c>
      <c r="G46" t="s">
        <v>6</v>
      </c>
    </row>
    <row r="47" spans="1:7" hidden="1" x14ac:dyDescent="0.25">
      <c r="A47" t="s">
        <v>92</v>
      </c>
      <c r="B47" t="s">
        <v>93</v>
      </c>
      <c r="C47" s="2">
        <v>44652</v>
      </c>
      <c r="D47" s="2">
        <v>45747</v>
      </c>
      <c r="E47" s="2">
        <v>46112</v>
      </c>
      <c r="F47" s="4">
        <v>1100000</v>
      </c>
      <c r="G47" t="s">
        <v>6</v>
      </c>
    </row>
    <row r="48" spans="1:7" hidden="1" x14ac:dyDescent="0.25">
      <c r="A48" t="s">
        <v>94</v>
      </c>
      <c r="B48" t="s">
        <v>95</v>
      </c>
      <c r="C48" s="2">
        <v>44652</v>
      </c>
      <c r="D48" s="2">
        <v>45747</v>
      </c>
      <c r="E48" s="2">
        <v>46112</v>
      </c>
      <c r="F48" s="4">
        <v>1100000</v>
      </c>
      <c r="G48" t="s">
        <v>6</v>
      </c>
    </row>
    <row r="49" spans="1:7" hidden="1" x14ac:dyDescent="0.25">
      <c r="A49" t="s">
        <v>96</v>
      </c>
      <c r="B49" t="s">
        <v>66</v>
      </c>
      <c r="C49" s="2">
        <v>44652</v>
      </c>
      <c r="D49" s="2">
        <v>45747</v>
      </c>
      <c r="E49" s="2">
        <v>46112</v>
      </c>
      <c r="F49" s="4">
        <v>1100000</v>
      </c>
      <c r="G49" t="s">
        <v>6</v>
      </c>
    </row>
    <row r="50" spans="1:7" hidden="1" x14ac:dyDescent="0.25">
      <c r="A50" t="s">
        <v>97</v>
      </c>
      <c r="B50" t="s">
        <v>72</v>
      </c>
      <c r="C50" s="2">
        <v>44652</v>
      </c>
      <c r="D50" s="2">
        <v>45747</v>
      </c>
      <c r="E50" s="2">
        <v>46112</v>
      </c>
      <c r="F50" s="4">
        <v>1100000</v>
      </c>
      <c r="G50" t="s">
        <v>6</v>
      </c>
    </row>
    <row r="51" spans="1:7" hidden="1" x14ac:dyDescent="0.25">
      <c r="A51" t="s">
        <v>98</v>
      </c>
      <c r="B51" t="s">
        <v>99</v>
      </c>
      <c r="C51" s="2">
        <v>44652</v>
      </c>
      <c r="D51" s="2">
        <v>45747</v>
      </c>
      <c r="E51" s="2">
        <v>46112</v>
      </c>
      <c r="F51" s="4">
        <v>1100000</v>
      </c>
      <c r="G51" t="s">
        <v>6</v>
      </c>
    </row>
    <row r="52" spans="1:7" hidden="1" x14ac:dyDescent="0.25">
      <c r="A52" t="s">
        <v>100</v>
      </c>
      <c r="B52" t="s">
        <v>101</v>
      </c>
      <c r="C52" s="2">
        <v>44652</v>
      </c>
      <c r="D52" s="2">
        <v>45747</v>
      </c>
      <c r="E52" s="2">
        <v>46112</v>
      </c>
      <c r="F52" s="4">
        <v>1100000</v>
      </c>
      <c r="G52" t="s">
        <v>6</v>
      </c>
    </row>
    <row r="53" spans="1:7" hidden="1" x14ac:dyDescent="0.25">
      <c r="A53" t="s">
        <v>102</v>
      </c>
      <c r="B53" t="s">
        <v>103</v>
      </c>
      <c r="C53" s="2">
        <v>44652</v>
      </c>
      <c r="D53" s="2">
        <v>45747</v>
      </c>
      <c r="E53" s="2">
        <v>46112</v>
      </c>
      <c r="F53" s="4">
        <v>320000</v>
      </c>
      <c r="G53" t="s">
        <v>6</v>
      </c>
    </row>
    <row r="54" spans="1:7" hidden="1" x14ac:dyDescent="0.25">
      <c r="A54" t="s">
        <v>104</v>
      </c>
      <c r="B54" t="s">
        <v>105</v>
      </c>
      <c r="C54" s="2">
        <v>44652</v>
      </c>
      <c r="D54" s="2">
        <v>45747</v>
      </c>
      <c r="E54" s="2">
        <v>46112</v>
      </c>
      <c r="F54" s="4">
        <v>320000</v>
      </c>
      <c r="G54" t="s">
        <v>6</v>
      </c>
    </row>
    <row r="55" spans="1:7" hidden="1" x14ac:dyDescent="0.25">
      <c r="A55" t="s">
        <v>106</v>
      </c>
      <c r="B55" t="s">
        <v>107</v>
      </c>
      <c r="C55" s="2">
        <v>44652</v>
      </c>
      <c r="D55" s="2">
        <v>45747</v>
      </c>
      <c r="E55" s="2">
        <v>46112</v>
      </c>
      <c r="F55" s="4">
        <v>320000</v>
      </c>
      <c r="G55" t="s">
        <v>6</v>
      </c>
    </row>
    <row r="56" spans="1:7" hidden="1" x14ac:dyDescent="0.25">
      <c r="A56" t="s">
        <v>108</v>
      </c>
      <c r="B56" t="s">
        <v>109</v>
      </c>
      <c r="C56" s="2">
        <v>44652</v>
      </c>
      <c r="D56" s="2">
        <v>45747</v>
      </c>
      <c r="E56" s="2">
        <v>46112</v>
      </c>
      <c r="F56" s="4">
        <v>320000</v>
      </c>
      <c r="G56" t="s">
        <v>6</v>
      </c>
    </row>
    <row r="57" spans="1:7" hidden="1" x14ac:dyDescent="0.25">
      <c r="A57" t="s">
        <v>110</v>
      </c>
      <c r="B57" t="s">
        <v>72</v>
      </c>
      <c r="C57" s="2">
        <v>44652</v>
      </c>
      <c r="D57" s="2">
        <v>45747</v>
      </c>
      <c r="E57" s="2">
        <v>46112</v>
      </c>
      <c r="F57" s="4">
        <v>320000</v>
      </c>
      <c r="G57" t="s">
        <v>6</v>
      </c>
    </row>
    <row r="58" spans="1:7" hidden="1" x14ac:dyDescent="0.25">
      <c r="A58" t="s">
        <v>111</v>
      </c>
      <c r="B58" t="s">
        <v>112</v>
      </c>
      <c r="C58" s="2">
        <v>44652</v>
      </c>
      <c r="D58" s="2">
        <v>45747</v>
      </c>
      <c r="E58" s="2">
        <v>46112</v>
      </c>
      <c r="F58" s="4">
        <v>320000</v>
      </c>
      <c r="G58" t="s">
        <v>6</v>
      </c>
    </row>
    <row r="59" spans="1:7" hidden="1" x14ac:dyDescent="0.25">
      <c r="A59" t="s">
        <v>113</v>
      </c>
      <c r="B59" t="s">
        <v>114</v>
      </c>
      <c r="C59" s="2">
        <v>44866</v>
      </c>
      <c r="D59" s="2">
        <v>45961</v>
      </c>
      <c r="E59" s="2">
        <v>46691</v>
      </c>
      <c r="F59" s="4">
        <v>141300</v>
      </c>
      <c r="G59" t="s">
        <v>6</v>
      </c>
    </row>
    <row r="60" spans="1:7" hidden="1" x14ac:dyDescent="0.25">
      <c r="A60" t="s">
        <v>115</v>
      </c>
      <c r="B60" t="s">
        <v>116</v>
      </c>
      <c r="C60" s="2">
        <v>43862</v>
      </c>
      <c r="D60" s="2">
        <v>44958</v>
      </c>
      <c r="E60" s="2"/>
      <c r="F60" s="4">
        <v>500000</v>
      </c>
      <c r="G60" t="s">
        <v>6</v>
      </c>
    </row>
    <row r="61" spans="1:7" hidden="1" x14ac:dyDescent="0.25">
      <c r="A61" t="s">
        <v>117</v>
      </c>
      <c r="B61" t="s">
        <v>118</v>
      </c>
      <c r="C61" s="2">
        <v>40472</v>
      </c>
      <c r="D61" s="2">
        <v>45382</v>
      </c>
      <c r="E61" s="2">
        <v>45382</v>
      </c>
      <c r="F61" s="4">
        <v>2100000</v>
      </c>
      <c r="G61" t="s">
        <v>6</v>
      </c>
    </row>
    <row r="62" spans="1:7" hidden="1" x14ac:dyDescent="0.25">
      <c r="A62" t="s">
        <v>119</v>
      </c>
      <c r="B62" t="s">
        <v>120</v>
      </c>
      <c r="C62" s="2">
        <v>42736</v>
      </c>
      <c r="D62" s="2">
        <v>46630</v>
      </c>
      <c r="E62" s="2">
        <v>46630</v>
      </c>
      <c r="F62" s="4">
        <v>2000000</v>
      </c>
      <c r="G62" t="s">
        <v>6</v>
      </c>
    </row>
    <row r="63" spans="1:7" hidden="1" x14ac:dyDescent="0.25">
      <c r="A63" t="s">
        <v>121</v>
      </c>
      <c r="B63" t="s">
        <v>122</v>
      </c>
      <c r="C63" s="2">
        <v>43922</v>
      </c>
      <c r="D63" s="2">
        <v>45747</v>
      </c>
      <c r="E63" s="2">
        <v>45747</v>
      </c>
      <c r="F63" s="4">
        <v>1100000</v>
      </c>
      <c r="G63" t="s">
        <v>6</v>
      </c>
    </row>
    <row r="64" spans="1:7" hidden="1" x14ac:dyDescent="0.25">
      <c r="A64" t="s">
        <v>123</v>
      </c>
      <c r="B64" t="s">
        <v>124</v>
      </c>
      <c r="C64" s="2">
        <v>43922</v>
      </c>
      <c r="D64" s="2">
        <v>45747</v>
      </c>
      <c r="E64" s="2">
        <v>45747</v>
      </c>
      <c r="F64" s="4">
        <v>1100000</v>
      </c>
      <c r="G64" t="s">
        <v>6</v>
      </c>
    </row>
    <row r="65" spans="1:7" hidden="1" x14ac:dyDescent="0.25">
      <c r="A65" t="s">
        <v>125</v>
      </c>
      <c r="B65" t="s">
        <v>126</v>
      </c>
      <c r="C65" s="2">
        <v>43922</v>
      </c>
      <c r="D65" s="2">
        <v>45747</v>
      </c>
      <c r="E65" s="2">
        <v>45747</v>
      </c>
      <c r="F65" s="4">
        <v>1100000</v>
      </c>
      <c r="G65" t="s">
        <v>6</v>
      </c>
    </row>
    <row r="66" spans="1:7" hidden="1" x14ac:dyDescent="0.25">
      <c r="A66" t="s">
        <v>127</v>
      </c>
      <c r="B66" t="s">
        <v>128</v>
      </c>
      <c r="C66" s="2">
        <v>43922</v>
      </c>
      <c r="D66" s="2">
        <v>45747</v>
      </c>
      <c r="E66" s="2">
        <v>45747</v>
      </c>
      <c r="F66" s="4">
        <v>1100000</v>
      </c>
      <c r="G66" t="s">
        <v>6</v>
      </c>
    </row>
    <row r="67" spans="1:7" hidden="1" x14ac:dyDescent="0.25">
      <c r="A67" t="s">
        <v>129</v>
      </c>
      <c r="B67" t="s">
        <v>130</v>
      </c>
      <c r="C67" s="2">
        <v>43922</v>
      </c>
      <c r="D67" s="2">
        <v>45747</v>
      </c>
      <c r="E67" s="2">
        <v>45747</v>
      </c>
      <c r="F67" s="4">
        <v>1100000</v>
      </c>
      <c r="G67" t="s">
        <v>6</v>
      </c>
    </row>
    <row r="68" spans="1:7" hidden="1" x14ac:dyDescent="0.25">
      <c r="A68" t="s">
        <v>131</v>
      </c>
      <c r="B68" t="s">
        <v>45</v>
      </c>
      <c r="C68" s="2">
        <v>44409</v>
      </c>
      <c r="D68" s="2">
        <v>45870</v>
      </c>
      <c r="E68" s="2">
        <v>45870</v>
      </c>
      <c r="F68" s="4">
        <v>473651</v>
      </c>
      <c r="G68" t="s">
        <v>6</v>
      </c>
    </row>
    <row r="69" spans="1:7" hidden="1" x14ac:dyDescent="0.25">
      <c r="A69" t="s">
        <v>132</v>
      </c>
      <c r="B69" t="s">
        <v>133</v>
      </c>
      <c r="C69" s="2">
        <v>44550</v>
      </c>
      <c r="D69" s="2">
        <v>45279</v>
      </c>
      <c r="E69" s="2"/>
      <c r="F69" s="4">
        <v>50400</v>
      </c>
      <c r="G69" t="s">
        <v>6</v>
      </c>
    </row>
    <row r="70" spans="1:7" hidden="1" x14ac:dyDescent="0.25">
      <c r="A70" t="s">
        <v>134</v>
      </c>
      <c r="B70" t="s">
        <v>135</v>
      </c>
      <c r="C70" s="2">
        <v>44998</v>
      </c>
      <c r="D70" s="2">
        <v>45728</v>
      </c>
      <c r="E70" s="2">
        <v>46458</v>
      </c>
      <c r="F70" s="4">
        <v>109632</v>
      </c>
      <c r="G70" t="s">
        <v>6</v>
      </c>
    </row>
    <row r="71" spans="1:7" hidden="1" x14ac:dyDescent="0.25">
      <c r="A71" t="s">
        <v>136</v>
      </c>
      <c r="B71" t="s">
        <v>137</v>
      </c>
      <c r="C71" s="2">
        <v>43678</v>
      </c>
      <c r="D71" s="2">
        <v>45504</v>
      </c>
      <c r="E71" s="2">
        <v>45504</v>
      </c>
      <c r="F71" s="4">
        <v>4235709</v>
      </c>
      <c r="G71" t="s">
        <v>6</v>
      </c>
    </row>
    <row r="72" spans="1:7" hidden="1" x14ac:dyDescent="0.25">
      <c r="A72" t="s">
        <v>138</v>
      </c>
      <c r="B72" t="s">
        <v>139</v>
      </c>
      <c r="C72" s="2">
        <v>43678</v>
      </c>
      <c r="D72" s="2">
        <v>45138</v>
      </c>
      <c r="E72" s="2">
        <v>45138</v>
      </c>
      <c r="F72" s="4">
        <v>42000</v>
      </c>
      <c r="G72" t="s">
        <v>6</v>
      </c>
    </row>
    <row r="73" spans="1:7" hidden="1" x14ac:dyDescent="0.25">
      <c r="A73" t="s">
        <v>140</v>
      </c>
      <c r="B73" t="s">
        <v>141</v>
      </c>
      <c r="C73" s="2">
        <v>43922</v>
      </c>
      <c r="D73" s="2">
        <v>45747</v>
      </c>
      <c r="E73" s="2">
        <v>46477</v>
      </c>
      <c r="F73" s="4">
        <v>725000</v>
      </c>
      <c r="G73" t="s">
        <v>6</v>
      </c>
    </row>
    <row r="74" spans="1:7" hidden="1" x14ac:dyDescent="0.25">
      <c r="A74" t="s">
        <v>142</v>
      </c>
      <c r="B74" t="s">
        <v>143</v>
      </c>
      <c r="C74" s="2">
        <v>43922</v>
      </c>
      <c r="D74" s="2">
        <v>45747</v>
      </c>
      <c r="E74" s="2">
        <v>46477</v>
      </c>
      <c r="F74" s="4">
        <v>295000</v>
      </c>
      <c r="G74" t="s">
        <v>6</v>
      </c>
    </row>
    <row r="75" spans="1:7" hidden="1" x14ac:dyDescent="0.25">
      <c r="A75" t="s">
        <v>144</v>
      </c>
      <c r="B75" t="s">
        <v>145</v>
      </c>
      <c r="C75" s="2">
        <v>44378</v>
      </c>
      <c r="D75" s="2">
        <v>45473</v>
      </c>
      <c r="E75" s="2">
        <v>46203</v>
      </c>
      <c r="F75" s="4">
        <v>2904358</v>
      </c>
      <c r="G75" t="s">
        <v>6</v>
      </c>
    </row>
    <row r="76" spans="1:7" hidden="1" x14ac:dyDescent="0.25">
      <c r="A76" t="s">
        <v>146</v>
      </c>
      <c r="B76" t="s">
        <v>147</v>
      </c>
      <c r="C76" s="2">
        <v>44389</v>
      </c>
      <c r="D76" s="2">
        <v>45118</v>
      </c>
      <c r="E76" s="2">
        <v>45484</v>
      </c>
      <c r="F76" s="4">
        <v>485175</v>
      </c>
      <c r="G76" t="s">
        <v>6</v>
      </c>
    </row>
    <row r="77" spans="1:7" hidden="1" x14ac:dyDescent="0.25">
      <c r="A77" t="s">
        <v>148</v>
      </c>
      <c r="B77" t="s">
        <v>149</v>
      </c>
      <c r="C77" s="2">
        <v>44377</v>
      </c>
      <c r="D77" s="2">
        <v>45504</v>
      </c>
      <c r="E77" s="2">
        <v>45504</v>
      </c>
      <c r="F77" s="4">
        <v>60000</v>
      </c>
      <c r="G77" t="s">
        <v>6</v>
      </c>
    </row>
    <row r="78" spans="1:7" hidden="1" x14ac:dyDescent="0.25">
      <c r="A78" t="s">
        <v>150</v>
      </c>
      <c r="B78" t="s">
        <v>151</v>
      </c>
      <c r="C78" s="2">
        <v>44733</v>
      </c>
      <c r="D78" s="2">
        <v>45098</v>
      </c>
      <c r="E78" s="2">
        <v>45190</v>
      </c>
      <c r="F78" s="4">
        <v>35000</v>
      </c>
      <c r="G78" t="s">
        <v>6</v>
      </c>
    </row>
    <row r="79" spans="1:7" hidden="1" x14ac:dyDescent="0.25">
      <c r="A79" t="s">
        <v>152</v>
      </c>
      <c r="B79" t="s">
        <v>153</v>
      </c>
      <c r="C79" s="2">
        <v>45055</v>
      </c>
      <c r="D79" s="2">
        <v>45785</v>
      </c>
      <c r="E79" s="2">
        <v>46515</v>
      </c>
      <c r="F79" s="4">
        <v>1974824</v>
      </c>
      <c r="G79" t="s">
        <v>6</v>
      </c>
    </row>
    <row r="80" spans="1:7" hidden="1" x14ac:dyDescent="0.25">
      <c r="A80" t="s">
        <v>154</v>
      </c>
      <c r="B80" t="s">
        <v>155</v>
      </c>
      <c r="C80" s="2">
        <v>45078</v>
      </c>
      <c r="D80" s="2">
        <v>45444</v>
      </c>
      <c r="E80" s="2">
        <v>45658</v>
      </c>
      <c r="F80" s="4">
        <v>18000</v>
      </c>
      <c r="G80" t="s">
        <v>6</v>
      </c>
    </row>
    <row r="81" spans="1:7" hidden="1" x14ac:dyDescent="0.25">
      <c r="A81" t="s">
        <v>156</v>
      </c>
      <c r="B81" t="s">
        <v>157</v>
      </c>
      <c r="C81" s="2">
        <v>45173</v>
      </c>
      <c r="D81" s="2">
        <v>45413</v>
      </c>
      <c r="E81" s="2">
        <v>45413</v>
      </c>
      <c r="F81" s="4">
        <v>79600</v>
      </c>
      <c r="G81" t="s">
        <v>6</v>
      </c>
    </row>
    <row r="82" spans="1:7" hidden="1" x14ac:dyDescent="0.25">
      <c r="A82" t="s">
        <v>150</v>
      </c>
      <c r="B82" t="s">
        <v>151</v>
      </c>
      <c r="C82" s="2">
        <v>45201</v>
      </c>
      <c r="D82" s="2">
        <v>45565</v>
      </c>
      <c r="E82" s="2">
        <v>45657</v>
      </c>
      <c r="F82" s="4">
        <v>70000</v>
      </c>
      <c r="G82" t="s">
        <v>6</v>
      </c>
    </row>
    <row r="83" spans="1:7" hidden="1" x14ac:dyDescent="0.25">
      <c r="A83" t="str">
        <f>[1]Sheet1!A347</f>
        <v>Laboratory Chemicals and Consumables (abcr UK Ltd.)</v>
      </c>
      <c r="B83" t="str">
        <f>[1]Sheet1!B347</f>
        <v>ABCR (UK) LTD</v>
      </c>
      <c r="C83" s="2">
        <f>[1]Sheet1!C347</f>
        <v>44287</v>
      </c>
      <c r="D83" s="2">
        <f>[1]Sheet1!D347</f>
        <v>45382</v>
      </c>
      <c r="E83" s="2">
        <f>[1]Sheet1!E347</f>
        <v>45747</v>
      </c>
      <c r="F83" s="4">
        <f>[1]Sheet1!F347</f>
        <v>6000000</v>
      </c>
      <c r="G83" t="s">
        <v>158</v>
      </c>
    </row>
    <row r="84" spans="1:7" hidden="1" x14ac:dyDescent="0.25">
      <c r="A84" t="str">
        <f>[1]Sheet1!A348</f>
        <v>Laboratory Chemicals and Consumables (Agilent Technologies LDA UK Ltd)</v>
      </c>
      <c r="B84" t="str">
        <f>[1]Sheet1!B348</f>
        <v>AGILENT TECHNOLOGIES LDA UK LTD</v>
      </c>
      <c r="C84" s="2">
        <f>[1]Sheet1!C348</f>
        <v>44287</v>
      </c>
      <c r="D84" s="2">
        <f>[1]Sheet1!D348</f>
        <v>45382</v>
      </c>
      <c r="E84" s="2">
        <f>[1]Sheet1!E348</f>
        <v>45747</v>
      </c>
      <c r="F84" s="4">
        <f>[1]Sheet1!F348</f>
        <v>6000000</v>
      </c>
      <c r="G84" t="s">
        <v>158</v>
      </c>
    </row>
    <row r="85" spans="1:7" hidden="1" x14ac:dyDescent="0.25">
      <c r="A85" t="str">
        <f>[1]Sheet1!A349</f>
        <v>Laboratory Chemicals and Consumables (Alpha Laboratories Ltd)</v>
      </c>
      <c r="B85" t="str">
        <f>[1]Sheet1!B349</f>
        <v>ALPHA LABORATORIES LTD</v>
      </c>
      <c r="C85" s="2">
        <f>[1]Sheet1!C349</f>
        <v>44287</v>
      </c>
      <c r="D85" s="2">
        <f>[1]Sheet1!D349</f>
        <v>45382</v>
      </c>
      <c r="E85" s="2">
        <f>[1]Sheet1!E349</f>
        <v>45747</v>
      </c>
      <c r="F85" s="4">
        <f>[1]Sheet1!F349</f>
        <v>6000000</v>
      </c>
      <c r="G85" t="s">
        <v>158</v>
      </c>
    </row>
    <row r="86" spans="1:7" hidden="1" x14ac:dyDescent="0.25">
      <c r="A86" t="str">
        <f>[1]Sheet1!A350</f>
        <v>Laboratory Chemicals and Consumables (Appleton woods)</v>
      </c>
      <c r="B86" t="str">
        <f>[1]Sheet1!B350</f>
        <v>APPLETON WOODS LTD</v>
      </c>
      <c r="C86" s="2">
        <f>[1]Sheet1!C350</f>
        <v>44287</v>
      </c>
      <c r="D86" s="2">
        <f>[1]Sheet1!D350</f>
        <v>45382</v>
      </c>
      <c r="E86" s="2">
        <f>[1]Sheet1!E350</f>
        <v>45747</v>
      </c>
      <c r="F86" s="4">
        <f>[1]Sheet1!F350</f>
        <v>6000000</v>
      </c>
      <c r="G86" t="s">
        <v>158</v>
      </c>
    </row>
    <row r="87" spans="1:7" hidden="1" x14ac:dyDescent="0.25">
      <c r="A87" t="str">
        <f>[1]Sheet1!A351</f>
        <v>Laboratory Chemicals and Consumables (Biolegio)</v>
      </c>
      <c r="B87" t="str">
        <f>[1]Sheet1!B351</f>
        <v>BIOLEGIO BV</v>
      </c>
      <c r="C87" s="2">
        <f>[1]Sheet1!C351</f>
        <v>44287</v>
      </c>
      <c r="D87" s="2">
        <f>[1]Sheet1!D351</f>
        <v>45382</v>
      </c>
      <c r="E87" s="2">
        <f>[1]Sheet1!E351</f>
        <v>45747</v>
      </c>
      <c r="F87" s="4">
        <f>[1]Sheet1!F351</f>
        <v>6000000</v>
      </c>
      <c r="G87" t="s">
        <v>158</v>
      </c>
    </row>
    <row r="88" spans="1:7" hidden="1" x14ac:dyDescent="0.25">
      <c r="A88" t="str">
        <f>[1]Sheet1!A352</f>
        <v>Laboratory Chemicals and Consumables (Dixon Science)</v>
      </c>
      <c r="B88" t="str">
        <f>[1]Sheet1!B352</f>
        <v>DIXON SCIENCE T/A DIXON GLASS LTD</v>
      </c>
      <c r="C88" s="2">
        <f>[1]Sheet1!C352</f>
        <v>44287</v>
      </c>
      <c r="D88" s="2">
        <f>[1]Sheet1!D352</f>
        <v>45382</v>
      </c>
      <c r="E88" s="2">
        <f>[1]Sheet1!E352</f>
        <v>45747</v>
      </c>
      <c r="F88" s="4">
        <f>[1]Sheet1!F352</f>
        <v>6000000</v>
      </c>
      <c r="G88" t="s">
        <v>158</v>
      </c>
    </row>
    <row r="89" spans="1:7" hidden="1" x14ac:dyDescent="0.25">
      <c r="A89" t="str">
        <f>[1]Sheet1!A353</f>
        <v>Laboratory Chemicals and Consumables (Elkay Laboratory Products (UK) Ltd)</v>
      </c>
      <c r="B89" t="str">
        <f>[1]Sheet1!B353</f>
        <v>ELKAY LABORATORY PRODUCTS (UK) LTD</v>
      </c>
      <c r="C89" s="2">
        <f>[1]Sheet1!C353</f>
        <v>44287</v>
      </c>
      <c r="D89" s="2">
        <f>[1]Sheet1!D353</f>
        <v>45382</v>
      </c>
      <c r="E89" s="2">
        <f>[1]Sheet1!E353</f>
        <v>45747</v>
      </c>
      <c r="F89" s="4">
        <f>[1]Sheet1!F353</f>
        <v>6000000</v>
      </c>
      <c r="G89" t="s">
        <v>158</v>
      </c>
    </row>
    <row r="90" spans="1:7" hidden="1" x14ac:dyDescent="0.25">
      <c r="A90" t="str">
        <f>[1]Sheet1!A354</f>
        <v>Laboratory Chemicals and Consumables (Eurofins Genomics UK Limited)</v>
      </c>
      <c r="B90" t="str">
        <f>[1]Sheet1!B354</f>
        <v>EUROFINS GENOMICS UK LTD</v>
      </c>
      <c r="C90" s="2">
        <f>[1]Sheet1!C354</f>
        <v>44287</v>
      </c>
      <c r="D90" s="2">
        <f>[1]Sheet1!D354</f>
        <v>45382</v>
      </c>
      <c r="E90" s="2">
        <f>[1]Sheet1!E354</f>
        <v>45747</v>
      </c>
      <c r="F90" s="4">
        <f>[1]Sheet1!F354</f>
        <v>6000000</v>
      </c>
      <c r="G90" t="s">
        <v>158</v>
      </c>
    </row>
    <row r="91" spans="1:7" hidden="1" x14ac:dyDescent="0.25">
      <c r="A91" t="str">
        <f>[1]Sheet1!A355</f>
        <v>Laboratory Chemicals and Consumables (Fisher Scientific UK Limited)</v>
      </c>
      <c r="B91" t="str">
        <f>[1]Sheet1!B355</f>
        <v>FISHER SCIENTIFIC UK LTD</v>
      </c>
      <c r="C91" s="2">
        <f>[1]Sheet1!C355</f>
        <v>44287</v>
      </c>
      <c r="D91" s="2">
        <f>[1]Sheet1!D355</f>
        <v>45382</v>
      </c>
      <c r="E91" s="2">
        <f>[1]Sheet1!E355</f>
        <v>45747</v>
      </c>
      <c r="F91" s="4">
        <f>[1]Sheet1!F355</f>
        <v>6000000</v>
      </c>
      <c r="G91" t="s">
        <v>158</v>
      </c>
    </row>
    <row r="92" spans="1:7" hidden="1" x14ac:dyDescent="0.25">
      <c r="A92" t="str">
        <f>[1]Sheet1!A356</f>
        <v>Laboratory Chemicals and Consumables (Generon Ltd)</v>
      </c>
      <c r="B92" t="str">
        <f>[1]Sheet1!B356</f>
        <v>GENERON LTD</v>
      </c>
      <c r="C92" s="2">
        <f>[1]Sheet1!C356</f>
        <v>44287</v>
      </c>
      <c r="D92" s="2">
        <f>[1]Sheet1!D356</f>
        <v>45382</v>
      </c>
      <c r="E92" s="2">
        <f>[1]Sheet1!E356</f>
        <v>45747</v>
      </c>
      <c r="F92" s="4">
        <f>[1]Sheet1!F356</f>
        <v>6000000</v>
      </c>
      <c r="G92" t="s">
        <v>158</v>
      </c>
    </row>
    <row r="93" spans="1:7" hidden="1" x14ac:dyDescent="0.25">
      <c r="A93" t="str">
        <f>[1]Sheet1!A357</f>
        <v>Laboratory Chemicals and Consumables (GENEWIZ UK Ltd)</v>
      </c>
      <c r="B93" t="str">
        <f>[1]Sheet1!B357</f>
        <v>GENEWIZ UK LTD</v>
      </c>
      <c r="C93" s="2">
        <f>[1]Sheet1!C357</f>
        <v>44287</v>
      </c>
      <c r="D93" s="2">
        <f>[1]Sheet1!D357</f>
        <v>45382</v>
      </c>
      <c r="E93" s="2">
        <f>[1]Sheet1!E357</f>
        <v>45747</v>
      </c>
      <c r="F93" s="4">
        <f>[1]Sheet1!F357</f>
        <v>6000000</v>
      </c>
      <c r="G93" t="s">
        <v>158</v>
      </c>
    </row>
    <row r="94" spans="1:7" hidden="1" x14ac:dyDescent="0.25">
      <c r="A94" t="str">
        <f>[1]Sheet1!A358</f>
        <v>Laboratory Chemicals and Consumables (Greiner Bio-One Ltd)</v>
      </c>
      <c r="B94" t="str">
        <f>[1]Sheet1!B358</f>
        <v>GREINER BIO-ONE LTD</v>
      </c>
      <c r="C94" s="2">
        <f>[1]Sheet1!C358</f>
        <v>44287</v>
      </c>
      <c r="D94" s="2">
        <f>[1]Sheet1!D358</f>
        <v>45382</v>
      </c>
      <c r="E94" s="2">
        <f>[1]Sheet1!E358</f>
        <v>45747</v>
      </c>
      <c r="F94" s="4">
        <f>[1]Sheet1!F358</f>
        <v>6000000</v>
      </c>
      <c r="G94" t="s">
        <v>158</v>
      </c>
    </row>
    <row r="95" spans="1:7" hidden="1" x14ac:dyDescent="0.25">
      <c r="A95" t="str">
        <f>[1]Sheet1!A359</f>
        <v>Laboratory Chemicals and Consumables (Merck Life Science UK Limited)</v>
      </c>
      <c r="B95" t="str">
        <f>[1]Sheet1!B359</f>
        <v>MERCK LIFE SCIENCES UK LIMITED</v>
      </c>
      <c r="C95" s="2">
        <f>[1]Sheet1!C359</f>
        <v>44287</v>
      </c>
      <c r="D95" s="2">
        <f>[1]Sheet1!D359</f>
        <v>45382</v>
      </c>
      <c r="E95" s="2">
        <f>[1]Sheet1!E359</f>
        <v>45747</v>
      </c>
      <c r="F95" s="4">
        <f>[1]Sheet1!F359</f>
        <v>6000000</v>
      </c>
      <c r="G95" t="s">
        <v>158</v>
      </c>
    </row>
    <row r="96" spans="1:7" hidden="1" x14ac:dyDescent="0.25">
      <c r="A96" t="str">
        <f>[1]Sheet1!A360</f>
        <v>Laboratory Chemicals and Consumables (New England Biolabs UK Ltd)</v>
      </c>
      <c r="B96" t="str">
        <f>[1]Sheet1!B360</f>
        <v>NEW ENGLAND BIOLABS LTD</v>
      </c>
      <c r="C96" s="2">
        <f>[1]Sheet1!C360</f>
        <v>44287</v>
      </c>
      <c r="D96" s="2">
        <f>[1]Sheet1!D360</f>
        <v>45382</v>
      </c>
      <c r="E96" s="2">
        <f>[1]Sheet1!E360</f>
        <v>45747</v>
      </c>
      <c r="F96" s="4">
        <f>[1]Sheet1!F360</f>
        <v>6000000</v>
      </c>
      <c r="G96" t="s">
        <v>158</v>
      </c>
    </row>
    <row r="97" spans="1:7" hidden="1" x14ac:dyDescent="0.25">
      <c r="A97" t="str">
        <f>[1]Sheet1!A361</f>
        <v>Laboratory Chemicals and Consumables (PCR Biosystems Ltd)</v>
      </c>
      <c r="B97" t="str">
        <f>[1]Sheet1!B361</f>
        <v>PCR BIOSYSTEMS LIMITED</v>
      </c>
      <c r="C97" s="2">
        <f>[1]Sheet1!C361</f>
        <v>44287</v>
      </c>
      <c r="D97" s="2">
        <f>[1]Sheet1!D361</f>
        <v>45382</v>
      </c>
      <c r="E97" s="2">
        <f>[1]Sheet1!E361</f>
        <v>45747</v>
      </c>
      <c r="F97" s="4">
        <f>[1]Sheet1!F361</f>
        <v>6000000</v>
      </c>
      <c r="G97" t="s">
        <v>158</v>
      </c>
    </row>
    <row r="98" spans="1:7" hidden="1" x14ac:dyDescent="0.25">
      <c r="A98" t="str">
        <f>[1]Sheet1!A362</f>
        <v>Laboratory Chemicals and Consumables (QIAGEN LTD)</v>
      </c>
      <c r="B98" t="str">
        <f>[1]Sheet1!B362</f>
        <v>QIAGEN LIMITED</v>
      </c>
      <c r="C98" s="2">
        <f>[1]Sheet1!C362</f>
        <v>44287</v>
      </c>
      <c r="D98" s="2">
        <f>[1]Sheet1!D362</f>
        <v>45382</v>
      </c>
      <c r="E98" s="2">
        <f>[1]Sheet1!E362</f>
        <v>45747</v>
      </c>
      <c r="F98" s="4">
        <f>[1]Sheet1!F362</f>
        <v>6000000</v>
      </c>
      <c r="G98" t="s">
        <v>158</v>
      </c>
    </row>
    <row r="99" spans="1:7" hidden="1" x14ac:dyDescent="0.25">
      <c r="A99" t="str">
        <f>[1]Sheet1!A363</f>
        <v>Laboratory Chemicals and Consumables (Sarstedt Ltd)</v>
      </c>
      <c r="B99" t="str">
        <f>[1]Sheet1!B363</f>
        <v>SARSTEDT LTD</v>
      </c>
      <c r="C99" s="2">
        <f>[1]Sheet1!C363</f>
        <v>44287</v>
      </c>
      <c r="D99" s="2">
        <f>[1]Sheet1!D363</f>
        <v>45382</v>
      </c>
      <c r="E99" s="2">
        <f>[1]Sheet1!E363</f>
        <v>45747</v>
      </c>
      <c r="F99" s="4">
        <f>[1]Sheet1!F363</f>
        <v>6000000</v>
      </c>
      <c r="G99" t="s">
        <v>158</v>
      </c>
    </row>
    <row r="100" spans="1:7" hidden="1" x14ac:dyDescent="0.25">
      <c r="A100" t="str">
        <f>[1]Sheet1!A364</f>
        <v>Laboratory Chemicals and Consumables (SLS (Scientific Laboratory))</v>
      </c>
      <c r="B100" t="str">
        <f>[1]Sheet1!B364</f>
        <v>SCIENTIFIC LABORATORY SUPPLIES LTD</v>
      </c>
      <c r="C100" s="2">
        <f>[1]Sheet1!C364</f>
        <v>44287</v>
      </c>
      <c r="D100" s="2">
        <f>[1]Sheet1!D364</f>
        <v>45382</v>
      </c>
      <c r="E100" s="2">
        <f>[1]Sheet1!E364</f>
        <v>45747</v>
      </c>
      <c r="F100" s="4">
        <f>[1]Sheet1!F364</f>
        <v>6000000</v>
      </c>
      <c r="G100" t="s">
        <v>158</v>
      </c>
    </row>
    <row r="101" spans="1:7" hidden="1" x14ac:dyDescent="0.25">
      <c r="A101" t="str">
        <f>[1]Sheet1!A365</f>
        <v>Laboratory Chemicals and Consumables (STARLAB UK Ltd)</v>
      </c>
      <c r="B101" t="str">
        <f>[1]Sheet1!B365</f>
        <v>STARLAB (UK) LTD</v>
      </c>
      <c r="C101" s="2">
        <f>[1]Sheet1!C365</f>
        <v>44287</v>
      </c>
      <c r="D101" s="2">
        <f>[1]Sheet1!D365</f>
        <v>45382</v>
      </c>
      <c r="E101" s="2">
        <f>[1]Sheet1!E365</f>
        <v>45747</v>
      </c>
      <c r="F101" s="4">
        <f>[1]Sheet1!F365</f>
        <v>6000000</v>
      </c>
      <c r="G101" t="s">
        <v>158</v>
      </c>
    </row>
    <row r="102" spans="1:7" hidden="1" x14ac:dyDescent="0.25">
      <c r="A102" t="str">
        <f>[1]Sheet1!A366</f>
        <v>Laboratory Chemicals and Consumables (Top Medics (UK) Ltd)</v>
      </c>
      <c r="B102" t="str">
        <f>[1]Sheet1!B366</f>
        <v>TOP MEDICS (UK) LTD</v>
      </c>
      <c r="C102" s="2">
        <f>[1]Sheet1!C366</f>
        <v>44287</v>
      </c>
      <c r="D102" s="2">
        <f>[1]Sheet1!D366</f>
        <v>45382</v>
      </c>
      <c r="E102" s="2">
        <f>[1]Sheet1!E366</f>
        <v>45747</v>
      </c>
      <c r="F102" s="4">
        <f>[1]Sheet1!F366</f>
        <v>6000000</v>
      </c>
      <c r="G102" t="s">
        <v>158</v>
      </c>
    </row>
    <row r="103" spans="1:7" hidden="1" x14ac:dyDescent="0.25">
      <c r="A103" t="str">
        <f>[1]Sheet1!A367</f>
        <v>Laboratory Chemicals and Consumables (Unimed Procurement Services)</v>
      </c>
      <c r="B103" t="str">
        <f>[1]Sheet1!B367</f>
        <v>UNIMED PROCUREMENT SERVICES LTD</v>
      </c>
      <c r="C103" s="2">
        <f>[1]Sheet1!C367</f>
        <v>44287</v>
      </c>
      <c r="D103" s="2">
        <f>[1]Sheet1!D367</f>
        <v>45382</v>
      </c>
      <c r="E103" s="2">
        <f>[1]Sheet1!E367</f>
        <v>45747</v>
      </c>
      <c r="F103" s="4">
        <f>[1]Sheet1!F367</f>
        <v>6000000</v>
      </c>
      <c r="G103" t="s">
        <v>158</v>
      </c>
    </row>
    <row r="104" spans="1:7" hidden="1" x14ac:dyDescent="0.25">
      <c r="A104" t="str">
        <f>[1]Sheet1!A368</f>
        <v>Laboratory Chemicals and Consumables (VWR International Ltd)</v>
      </c>
      <c r="B104" t="str">
        <f>[1]Sheet1!B368</f>
        <v>VWR INTERNATIONAL LTD</v>
      </c>
      <c r="C104" s="2">
        <f>[1]Sheet1!C368</f>
        <v>44287</v>
      </c>
      <c r="D104" s="2">
        <f>[1]Sheet1!D368</f>
        <v>45382</v>
      </c>
      <c r="E104" s="2">
        <f>[1]Sheet1!E368</f>
        <v>45747</v>
      </c>
      <c r="F104" s="4">
        <f>[1]Sheet1!F368</f>
        <v>6000000</v>
      </c>
      <c r="G104" t="s">
        <v>158</v>
      </c>
    </row>
    <row r="105" spans="1:7" hidden="1" x14ac:dyDescent="0.25">
      <c r="A105" t="str">
        <f>[1]Sheet1!A369</f>
        <v>Consultancy Contract - Brewing</v>
      </c>
      <c r="B105" t="str">
        <f>[1]Sheet1!B369</f>
        <v>ROD WHITE T/A ROD WHITE INNOVATION</v>
      </c>
      <c r="C105" s="2">
        <f>[1]Sheet1!C369</f>
        <v>44378</v>
      </c>
      <c r="D105" s="2">
        <f>[1]Sheet1!D369</f>
        <v>44742</v>
      </c>
      <c r="E105" s="2">
        <f>[1]Sheet1!E369</f>
        <v>45107</v>
      </c>
      <c r="F105" s="4">
        <f>[1]Sheet1!F369</f>
        <v>20280</v>
      </c>
      <c r="G105" t="s">
        <v>158</v>
      </c>
    </row>
    <row r="106" spans="1:7" hidden="1" x14ac:dyDescent="0.25">
      <c r="A106" t="str">
        <f>[1]Sheet1!A370</f>
        <v xml:space="preserve">MR Polariser service contract </v>
      </c>
      <c r="B106" t="str">
        <f>[1]Sheet1!B370</f>
        <v>Spin Lab</v>
      </c>
      <c r="C106" s="2">
        <f>[1]Sheet1!C370</f>
        <v>44348</v>
      </c>
      <c r="D106" s="2">
        <f>[1]Sheet1!D370</f>
        <v>44530</v>
      </c>
      <c r="E106" s="2">
        <f>[1]Sheet1!E370</f>
        <v>44712</v>
      </c>
      <c r="F106" s="4">
        <f>[1]Sheet1!F370</f>
        <v>59844.13</v>
      </c>
      <c r="G106" t="s">
        <v>158</v>
      </c>
    </row>
    <row r="107" spans="1:7" hidden="1" x14ac:dyDescent="0.25">
      <c r="A107" t="str">
        <f>[1]Sheet1!A371</f>
        <v xml:space="preserve">Helium Liquification Plant Service Contract </v>
      </c>
      <c r="B107" t="str">
        <f>[1]Sheet1!B371</f>
        <v>Linde</v>
      </c>
      <c r="C107" s="2">
        <f>[1]Sheet1!C371</f>
        <v>44469</v>
      </c>
      <c r="D107" s="2">
        <f>[1]Sheet1!D371</f>
        <v>45928</v>
      </c>
      <c r="E107" s="2"/>
      <c r="F107" s="4">
        <f>[1]Sheet1!F371</f>
        <v>136144</v>
      </c>
      <c r="G107" t="s">
        <v>158</v>
      </c>
    </row>
    <row r="108" spans="1:7" hidden="1" x14ac:dyDescent="0.25">
      <c r="A108" t="str">
        <f>[1]Sheet1!A372</f>
        <v>MR-Open Upgrade kit MR-GUI Pro &amp; Support, including 3 year Software license,Supply, installation, and commissioning of</v>
      </c>
      <c r="B108">
        <f>[1]Sheet1!B372</f>
        <v>0</v>
      </c>
      <c r="C108" s="2">
        <f>[1]Sheet1!C372</f>
        <v>44287</v>
      </c>
      <c r="D108" s="2">
        <f>[1]Sheet1!D372</f>
        <v>45382</v>
      </c>
      <c r="E108" s="2"/>
      <c r="F108" s="4">
        <f>[1]Sheet1!F372</f>
        <v>99450</v>
      </c>
      <c r="G108" t="s">
        <v>158</v>
      </c>
    </row>
    <row r="109" spans="1:7" hidden="1" x14ac:dyDescent="0.25">
      <c r="A109" t="str">
        <f>[1]Sheet1!A373</f>
        <v>Provision of Equipment Maintenance Services for SVMS (School of Veterinary Medicine &amp; Science) 1514/RFQ/DF (Pendragon Scientific)</v>
      </c>
      <c r="B109" t="str">
        <f>[1]Sheet1!B373</f>
        <v>PENDRAGON SCIENTIFIC LTD</v>
      </c>
      <c r="C109" s="2">
        <f>[1]Sheet1!C373</f>
        <v>44409</v>
      </c>
      <c r="D109" s="2">
        <f>[1]Sheet1!D373</f>
        <v>45138</v>
      </c>
      <c r="E109" s="2">
        <f>[1]Sheet1!E373</f>
        <v>45870</v>
      </c>
      <c r="F109" s="4">
        <f>[1]Sheet1!F373</f>
        <v>60000</v>
      </c>
      <c r="G109" t="s">
        <v>158</v>
      </c>
    </row>
    <row r="110" spans="1:7" hidden="1" x14ac:dyDescent="0.25">
      <c r="A110" t="str">
        <f>[1]Sheet1!A374</f>
        <v>Provision of Equipment Maintenance Services for SVMS (School of Veterinary Medicine &amp; Science) 1514/RFQ/DF (SLS (Scientific Laboratory))</v>
      </c>
      <c r="B110" t="str">
        <f>[1]Sheet1!B374</f>
        <v>SCIENTIFIC LABORATORY SUPPLIES LTD</v>
      </c>
      <c r="C110" s="2">
        <f>[1]Sheet1!C374</f>
        <v>44409</v>
      </c>
      <c r="D110" s="2">
        <f>[1]Sheet1!D374</f>
        <v>45138</v>
      </c>
      <c r="E110" s="2">
        <f>[1]Sheet1!E374</f>
        <v>45870</v>
      </c>
      <c r="F110" s="4">
        <f>[1]Sheet1!F374</f>
        <v>60000</v>
      </c>
      <c r="G110" t="s">
        <v>158</v>
      </c>
    </row>
    <row r="111" spans="1:7" hidden="1" x14ac:dyDescent="0.25">
      <c r="A111" t="str">
        <f>[1]Sheet1!A375</f>
        <v>High-Fidelity sequencing, with results data for two (2) Plant tissue de novo sequencing projects</v>
      </c>
      <c r="B111" t="str">
        <f>[1]Sheet1!B375</f>
        <v>Novogene [UK Ltd]</v>
      </c>
      <c r="C111" s="2">
        <f>[1]Sheet1!C375</f>
        <v>44601</v>
      </c>
      <c r="D111" s="2">
        <f>[1]Sheet1!D375</f>
        <v>44624</v>
      </c>
      <c r="E111" s="2"/>
      <c r="F111" s="4">
        <f>[1]Sheet1!F375</f>
        <v>47364</v>
      </c>
      <c r="G111" t="s">
        <v>158</v>
      </c>
    </row>
    <row r="112" spans="1:7" hidden="1" x14ac:dyDescent="0.25">
      <c r="A112" t="str">
        <f>[1]Sheet1!A376</f>
        <v>Purchase of Electric Cars</v>
      </c>
      <c r="B112" t="str">
        <f>[1]Sheet1!B376</f>
        <v>SANDICLIFFE MOTOR GROUP LTD</v>
      </c>
      <c r="C112" s="2">
        <f>[1]Sheet1!C376</f>
        <v>44384</v>
      </c>
      <c r="D112" s="2">
        <f>[1]Sheet1!D376</f>
        <v>45503</v>
      </c>
      <c r="E112" s="2"/>
      <c r="F112" s="4">
        <f>[1]Sheet1!F376</f>
        <v>89750.64</v>
      </c>
      <c r="G112" t="s">
        <v>158</v>
      </c>
    </row>
    <row r="113" spans="1:7" hidden="1" x14ac:dyDescent="0.25">
      <c r="A113" t="str">
        <f>[1]Sheet1!A377</f>
        <v>2x Pathology Microscope 1645/RFQ/DF</v>
      </c>
      <c r="B113" t="str">
        <f>[1]Sheet1!B377</f>
        <v>CANCELLED</v>
      </c>
      <c r="C113" s="2">
        <f>[1]Sheet1!C377</f>
        <v>44621</v>
      </c>
      <c r="D113" s="2">
        <f>[1]Sheet1!D377</f>
        <v>44985</v>
      </c>
      <c r="E113" s="2"/>
      <c r="F113" s="4">
        <f>[1]Sheet1!F377</f>
        <v>29193.41</v>
      </c>
      <c r="G113" t="s">
        <v>158</v>
      </c>
    </row>
    <row r="114" spans="1:7" hidden="1" x14ac:dyDescent="0.25">
      <c r="A114" t="str">
        <f>[1]Sheet1!A378</f>
        <v>Provision of Nanoparticle Tracking Analysis (NTA) Instrument. 1660/RFQ/DF</v>
      </c>
      <c r="B114" t="str">
        <f>[1]Sheet1!B378</f>
        <v>ANALYTIK LTD</v>
      </c>
      <c r="C114" s="2">
        <f>[1]Sheet1!C378</f>
        <v>44621</v>
      </c>
      <c r="D114" s="2">
        <f>[1]Sheet1!D378</f>
        <v>45716</v>
      </c>
      <c r="E114" s="2"/>
      <c r="F114" s="4">
        <f>[1]Sheet1!F378</f>
        <v>95000</v>
      </c>
      <c r="G114" t="s">
        <v>158</v>
      </c>
    </row>
    <row r="115" spans="1:7" hidden="1" x14ac:dyDescent="0.25">
      <c r="A115" t="str">
        <f>[1]Sheet1!A379</f>
        <v>1661 Quantitative pathology Imaging System</v>
      </c>
      <c r="B115" t="str">
        <f>[1]Sheet1!B379</f>
        <v>Akoya Biosciences</v>
      </c>
      <c r="C115" s="2">
        <f>[1]Sheet1!C379</f>
        <v>44631</v>
      </c>
      <c r="D115" s="2">
        <f>[1]Sheet1!D379</f>
        <v>45026</v>
      </c>
      <c r="E115" s="2"/>
      <c r="F115" s="4">
        <f>[1]Sheet1!F379</f>
        <v>119999.4</v>
      </c>
      <c r="G115" t="s">
        <v>158</v>
      </c>
    </row>
    <row r="116" spans="1:7" hidden="1" x14ac:dyDescent="0.25">
      <c r="A116" t="str">
        <f>[1]Sheet1!A380</f>
        <v>1623 Scanning Electron Microscope</v>
      </c>
      <c r="B116" t="str">
        <f>[1]Sheet1!B380</f>
        <v>Oxford Instruments NanoTechnology Tools Limited</v>
      </c>
      <c r="C116" s="2">
        <f>[1]Sheet1!C380</f>
        <v>44616</v>
      </c>
      <c r="D116" s="2">
        <f>[1]Sheet1!D380</f>
        <v>44980</v>
      </c>
      <c r="E116" s="2"/>
      <c r="F116" s="4">
        <f>[1]Sheet1!F380</f>
        <v>188166</v>
      </c>
      <c r="G116" t="s">
        <v>158</v>
      </c>
    </row>
    <row r="117" spans="1:7" hidden="1" x14ac:dyDescent="0.25">
      <c r="A117" t="str">
        <f>[1]Sheet1!A381</f>
        <v>1699 4x Autoclave</v>
      </c>
      <c r="B117" t="str">
        <f>[1]Sheet1!B381</f>
        <v>SCIQUIP LTD</v>
      </c>
      <c r="C117" s="2">
        <f>[1]Sheet1!C381</f>
        <v>44729</v>
      </c>
      <c r="D117" s="2">
        <f>[1]Sheet1!D381</f>
        <v>45093</v>
      </c>
      <c r="E117" s="2"/>
      <c r="F117" s="4">
        <f>[1]Sheet1!F381</f>
        <v>26590</v>
      </c>
      <c r="G117" t="s">
        <v>158</v>
      </c>
    </row>
    <row r="118" spans="1:7" hidden="1" x14ac:dyDescent="0.25">
      <c r="A118" t="str">
        <f>[1]Sheet1!A382</f>
        <v>1724 2X Estate car</v>
      </c>
      <c r="B118" t="str">
        <f>[1]Sheet1!B382</f>
        <v>SANDICLIFFE MOTOR GROUP LTD</v>
      </c>
      <c r="C118" s="2">
        <f>[1]Sheet1!C382</f>
        <v>44692</v>
      </c>
      <c r="D118" s="2">
        <f>[1]Sheet1!D382</f>
        <v>45056</v>
      </c>
      <c r="E118" s="2"/>
      <c r="F118" s="4">
        <f>[1]Sheet1!F382</f>
        <v>52372.800000000003</v>
      </c>
      <c r="G118" t="s">
        <v>158</v>
      </c>
    </row>
    <row r="119" spans="1:7" hidden="1" x14ac:dyDescent="0.25">
      <c r="A119" t="str">
        <f>[1]Sheet1!A383</f>
        <v>HPLC Semi Prep</v>
      </c>
      <c r="B119" t="str">
        <f>[1]Sheet1!B383</f>
        <v>AGILENT TECHNOLOGIES LDA UK LTD</v>
      </c>
      <c r="C119" s="2">
        <f>[1]Sheet1!C383</f>
        <v>44904</v>
      </c>
      <c r="D119" s="2">
        <f>[1]Sheet1!D383</f>
        <v>46112</v>
      </c>
      <c r="E119" s="2">
        <f>[1]Sheet1!E383</f>
        <v>45382</v>
      </c>
      <c r="F119" s="4">
        <f>[1]Sheet1!F383</f>
        <v>39875.120000000003</v>
      </c>
      <c r="G119" t="s">
        <v>158</v>
      </c>
    </row>
    <row r="120" spans="1:7" hidden="1" x14ac:dyDescent="0.25">
      <c r="A120" t="str">
        <f>[1]Sheet1!A384</f>
        <v>Freeze dryer</v>
      </c>
      <c r="B120" t="str">
        <f>[1]Sheet1!B384</f>
        <v>SCIQUIP LTD</v>
      </c>
      <c r="C120" s="2">
        <f>[1]Sheet1!C384</f>
        <v>44916</v>
      </c>
      <c r="D120" s="2">
        <f>[1]Sheet1!D384</f>
        <v>45382</v>
      </c>
      <c r="E120" s="2"/>
      <c r="F120" s="4">
        <f>[1]Sheet1!F384</f>
        <v>59657</v>
      </c>
      <c r="G120" t="s">
        <v>158</v>
      </c>
    </row>
    <row r="121" spans="1:7" hidden="1" x14ac:dyDescent="0.25">
      <c r="A121" t="str">
        <f>[1]Sheet1!A385</f>
        <v>X-ray photoelectron spectroscopy (XPS) system</v>
      </c>
      <c r="B121" t="str">
        <f>[1]Sheet1!B385</f>
        <v>THERMO FISHER SCIENTIFITIC</v>
      </c>
      <c r="C121" s="2">
        <f>[1]Sheet1!C385</f>
        <v>44916</v>
      </c>
      <c r="D121" s="2">
        <f>[1]Sheet1!D385</f>
        <v>45382</v>
      </c>
      <c r="E121" s="2"/>
      <c r="F121" s="4">
        <f>[1]Sheet1!F385</f>
        <v>390903</v>
      </c>
      <c r="G121" t="s">
        <v>158</v>
      </c>
    </row>
    <row r="122" spans="1:7" hidden="1" x14ac:dyDescent="0.25">
      <c r="A122" t="str">
        <f>[1]Sheet1!A386</f>
        <v>Confocal Microscpe</v>
      </c>
      <c r="B122" t="str">
        <f>[1]Sheet1!B386</f>
        <v>CARL ZEISS LTD</v>
      </c>
      <c r="C122" s="2">
        <f>[1]Sheet1!C386</f>
        <v>44916</v>
      </c>
      <c r="D122" s="2">
        <f>[1]Sheet1!D386</f>
        <v>45350</v>
      </c>
      <c r="E122" s="2"/>
      <c r="F122" s="4">
        <f>[1]Sheet1!F386</f>
        <v>151981.92000000001</v>
      </c>
      <c r="G122" t="s">
        <v>158</v>
      </c>
    </row>
    <row r="123" spans="1:7" hidden="1" x14ac:dyDescent="0.25">
      <c r="A123" t="str">
        <f>[1]Sheet1!A387</f>
        <v>Floor Standing Autoclaves</v>
      </c>
      <c r="B123" t="str">
        <f>[1]Sheet1!B387</f>
        <v xml:space="preserve">FISHER SCIENTIFIC UK LTD
</v>
      </c>
      <c r="C123" s="2">
        <f>[1]Sheet1!C387</f>
        <v>44964</v>
      </c>
      <c r="D123" s="2">
        <f>[1]Sheet1!D387</f>
        <v>46112</v>
      </c>
      <c r="E123" s="2"/>
      <c r="F123" s="4">
        <f>[1]Sheet1!F387</f>
        <v>49690.35</v>
      </c>
      <c r="G123" t="s">
        <v>158</v>
      </c>
    </row>
    <row r="124" spans="1:7" hidden="1" x14ac:dyDescent="0.25">
      <c r="A124" t="str">
        <f>[1]Sheet1!A388</f>
        <v>End of Line Tester</v>
      </c>
      <c r="B124" t="str">
        <f>[1]Sheet1!B388</f>
        <v>P.A.R. (INSULATIONS &amp; WIRES) LTD</v>
      </c>
      <c r="C124" s="2">
        <f>[1]Sheet1!C388</f>
        <v>44960</v>
      </c>
      <c r="D124" s="2">
        <f>[1]Sheet1!D388</f>
        <v>45719</v>
      </c>
      <c r="E124" s="2"/>
      <c r="F124" s="4">
        <f>[1]Sheet1!F388</f>
        <v>42055</v>
      </c>
      <c r="G124" t="s">
        <v>158</v>
      </c>
    </row>
    <row r="125" spans="1:7" hidden="1" x14ac:dyDescent="0.25">
      <c r="A125" t="str">
        <f>[1]Sheet1!A389</f>
        <v>Oil Supply Unit</v>
      </c>
      <c r="B125" t="str">
        <f>[1]Sheet1!B389</f>
        <v>HUBER UK TEMPERATURE CONTROL LTD</v>
      </c>
      <c r="C125" s="2">
        <f>[1]Sheet1!C389</f>
        <v>45008</v>
      </c>
      <c r="D125" s="2">
        <f>[1]Sheet1!D389</f>
        <v>46834</v>
      </c>
      <c r="E125" s="2"/>
      <c r="F125" s="4">
        <f>[1]Sheet1!F389</f>
        <v>99015</v>
      </c>
      <c r="G125" t="s">
        <v>158</v>
      </c>
    </row>
    <row r="126" spans="1:7" hidden="1" x14ac:dyDescent="0.25">
      <c r="A126" t="str">
        <f>[1]Sheet1!A390</f>
        <v>6x Floor Standing Autoclaves</v>
      </c>
      <c r="B126" t="str">
        <f>[1]Sheet1!B390</f>
        <v>WOLF LABORATORIES</v>
      </c>
      <c r="C126" s="2">
        <f>[1]Sheet1!C390</f>
        <v>45056</v>
      </c>
      <c r="D126" s="2">
        <f>[1]Sheet1!D390</f>
        <v>45505</v>
      </c>
      <c r="E126" s="2"/>
      <c r="F126" s="4">
        <f>[1]Sheet1!F390</f>
        <v>297783.75</v>
      </c>
      <c r="G126" t="s">
        <v>158</v>
      </c>
    </row>
    <row r="127" spans="1:7" hidden="1" x14ac:dyDescent="0.25">
      <c r="A127" t="str">
        <f>[1]Sheet1!A391</f>
        <v>6 x Flurescence phase microscopes</v>
      </c>
      <c r="B127" t="str">
        <f>[1]Sheet1!B391</f>
        <v>NIKON UK(BRANCH OF NIKON EUROPE BV)</v>
      </c>
      <c r="C127" s="2">
        <f>[1]Sheet1!C391</f>
        <v>44754</v>
      </c>
      <c r="D127" s="2">
        <f>[1]Sheet1!D391</f>
        <v>45139</v>
      </c>
      <c r="E127" s="2"/>
      <c r="F127" s="4">
        <f>[1]Sheet1!F391</f>
        <v>87433.48</v>
      </c>
      <c r="G127" t="s">
        <v>158</v>
      </c>
    </row>
    <row r="128" spans="1:7" hidden="1" x14ac:dyDescent="0.25">
      <c r="A128" t="str">
        <f>[1]Sheet1!A392</f>
        <v>Floor Standing Autoclave</v>
      </c>
      <c r="B128" t="str">
        <f>[1]Sheet1!B392</f>
        <v>WOLF LABORATORIES</v>
      </c>
      <c r="C128" s="2">
        <f>[1]Sheet1!C392</f>
        <v>45012</v>
      </c>
      <c r="D128" s="2">
        <f>[1]Sheet1!D392</f>
        <v>45413</v>
      </c>
      <c r="E128" s="2"/>
      <c r="F128" s="4">
        <f>[1]Sheet1!F392</f>
        <v>63006</v>
      </c>
      <c r="G128" t="s">
        <v>158</v>
      </c>
    </row>
    <row r="129" spans="1:7" hidden="1" x14ac:dyDescent="0.25">
      <c r="A129" t="str">
        <f>[1]Sheet1!A393</f>
        <v>30 x Optical Microscope</v>
      </c>
      <c r="B129" t="str">
        <f>[1]Sheet1!B393</f>
        <v>SCIQUIP LTD</v>
      </c>
      <c r="C129" s="2">
        <f>[1]Sheet1!C393</f>
        <v>45070</v>
      </c>
      <c r="D129" s="2">
        <f>[1]Sheet1!D393</f>
        <v>45473</v>
      </c>
      <c r="E129" s="2"/>
      <c r="F129" s="4">
        <f>[1]Sheet1!F393</f>
        <v>34054</v>
      </c>
      <c r="G129" t="s">
        <v>158</v>
      </c>
    </row>
    <row r="130" spans="1:7" hidden="1" x14ac:dyDescent="0.25">
      <c r="A130" t="str">
        <f>[1]Sheet1!A394</f>
        <v>30 x Spectrometer</v>
      </c>
      <c r="B130" t="str">
        <f>[1]Sheet1!B394</f>
        <v>SCIQUIP LTD</v>
      </c>
      <c r="C130" s="2">
        <f>[1]Sheet1!C394</f>
        <v>45071</v>
      </c>
      <c r="D130" s="2">
        <f>[1]Sheet1!D394</f>
        <v>45504</v>
      </c>
      <c r="E130" s="2"/>
      <c r="F130" s="4">
        <f>[1]Sheet1!F394</f>
        <v>75312</v>
      </c>
      <c r="G130" t="s">
        <v>158</v>
      </c>
    </row>
    <row r="131" spans="1:7" hidden="1" x14ac:dyDescent="0.25">
      <c r="A131" t="str">
        <f>[1]Sheet1!A395</f>
        <v>2 MW Loadbank</v>
      </c>
      <c r="B131" t="str">
        <f>[1]Sheet1!B395</f>
        <v>CRESSALL RESISTORS LTD</v>
      </c>
      <c r="C131" s="2">
        <f>[1]Sheet1!C395</f>
        <v>45014</v>
      </c>
      <c r="D131" s="2">
        <f>[1]Sheet1!D395</f>
        <v>45535</v>
      </c>
      <c r="E131" s="2">
        <f>[1]Sheet1!E395</f>
        <v>45535</v>
      </c>
      <c r="F131" s="4">
        <f>[1]Sheet1!F395</f>
        <v>143734</v>
      </c>
      <c r="G131" t="s">
        <v>158</v>
      </c>
    </row>
    <row r="132" spans="1:7" hidden="1" x14ac:dyDescent="0.25">
      <c r="A132" t="str">
        <f>[1]Sheet1!A396</f>
        <v>Microgrid</v>
      </c>
      <c r="B132" t="str">
        <f>[1]Sheet1!B396</f>
        <v>CUMMINS LTD</v>
      </c>
      <c r="C132" s="2">
        <f>[1]Sheet1!C396</f>
        <v>44847</v>
      </c>
      <c r="D132" s="2">
        <f>[1]Sheet1!D396</f>
        <v>45578</v>
      </c>
      <c r="E132" s="2">
        <f>[1]Sheet1!E396</f>
        <v>45578</v>
      </c>
      <c r="F132" s="4">
        <f>[1]Sheet1!F396</f>
        <v>1562000</v>
      </c>
      <c r="G132" t="s">
        <v>158</v>
      </c>
    </row>
    <row r="133" spans="1:7" hidden="1" x14ac:dyDescent="0.25">
      <c r="A133" t="str">
        <f>[1]Sheet1!A397</f>
        <v>Muffle Furnace</v>
      </c>
      <c r="B133" t="str">
        <f>[1]Sheet1!B397</f>
        <v>THERSER (UK) LTD</v>
      </c>
      <c r="C133" s="2">
        <f>[1]Sheet1!C397</f>
        <v>44817</v>
      </c>
      <c r="D133" s="2">
        <f>[1]Sheet1!D397</f>
        <v>45413</v>
      </c>
      <c r="E133" s="2">
        <f>[1]Sheet1!E397</f>
        <v>45413</v>
      </c>
      <c r="F133" s="4">
        <f>[1]Sheet1!F397</f>
        <v>281770</v>
      </c>
      <c r="G133" t="s">
        <v>158</v>
      </c>
    </row>
    <row r="134" spans="1:7" hidden="1" x14ac:dyDescent="0.25">
      <c r="A134" t="str">
        <f>[1]Sheet1!A398</f>
        <v>Robotic Safety System</v>
      </c>
      <c r="B134" t="str">
        <f>[1]Sheet1!B398</f>
        <v>KEYENCE UK LTD</v>
      </c>
      <c r="C134" s="2">
        <f>[1]Sheet1!C398</f>
        <v>44844</v>
      </c>
      <c r="D134" s="2">
        <f>[1]Sheet1!D398</f>
        <v>45292</v>
      </c>
      <c r="E134" s="2">
        <f>[1]Sheet1!E398</f>
        <v>45292</v>
      </c>
      <c r="F134" s="4">
        <f>[1]Sheet1!F398</f>
        <v>36129</v>
      </c>
      <c r="G134" t="s">
        <v>158</v>
      </c>
    </row>
    <row r="135" spans="1:7" hidden="1" x14ac:dyDescent="0.25">
      <c r="A135" t="str">
        <f>[1]Sheet1!A399</f>
        <v xml:space="preserve">Upgrade Exhaust Emissions Analyser </v>
      </c>
      <c r="B135" t="str">
        <f>[1]Sheet1!B399</f>
        <v>SIGNAL GROUP LIMITED</v>
      </c>
      <c r="C135" s="2">
        <f>[1]Sheet1!C399</f>
        <v>44814</v>
      </c>
      <c r="D135" s="2">
        <f>[1]Sheet1!D399</f>
        <v>45199</v>
      </c>
      <c r="E135" s="2">
        <f>[1]Sheet1!E399</f>
        <v>45199</v>
      </c>
      <c r="F135" s="4">
        <f>[1]Sheet1!F399</f>
        <v>101314</v>
      </c>
      <c r="G135" t="s">
        <v>158</v>
      </c>
    </row>
    <row r="136" spans="1:7" hidden="1" x14ac:dyDescent="0.25">
      <c r="A136" t="str">
        <f>[1]Sheet1!A400</f>
        <v>Fabric Cutting Table</v>
      </c>
      <c r="B136" t="str">
        <f>[1]Sheet1!B400</f>
        <v>ASSYST BULLMER LIMITED</v>
      </c>
      <c r="C136" s="2">
        <f>[1]Sheet1!C400</f>
        <v>44864</v>
      </c>
      <c r="D136" s="2">
        <f>[1]Sheet1!D400</f>
        <v>45504</v>
      </c>
      <c r="E136" s="2">
        <f>[1]Sheet1!E400</f>
        <v>45504</v>
      </c>
      <c r="F136" s="4">
        <f>[1]Sheet1!F400</f>
        <v>64029.3</v>
      </c>
      <c r="G136" t="s">
        <v>158</v>
      </c>
    </row>
    <row r="137" spans="1:7" hidden="1" x14ac:dyDescent="0.25">
      <c r="A137" t="str">
        <f>[1]Sheet1!A401</f>
        <v>Diamond Saw</v>
      </c>
      <c r="B137" t="str">
        <f>[1]Sheet1!B401</f>
        <v>SHARP &amp; TAPPIN TECHNOLOGY LTD</v>
      </c>
      <c r="C137" s="2">
        <f>[1]Sheet1!C401</f>
        <v>44864</v>
      </c>
      <c r="D137" s="2">
        <f>[1]Sheet1!D401</f>
        <v>45504</v>
      </c>
      <c r="E137" s="2">
        <f>[1]Sheet1!E401</f>
        <v>45504</v>
      </c>
      <c r="F137" s="4">
        <f>[1]Sheet1!F401</f>
        <v>45606.5</v>
      </c>
      <c r="G137" t="s">
        <v>158</v>
      </c>
    </row>
    <row r="138" spans="1:7" hidden="1" x14ac:dyDescent="0.25">
      <c r="A138" t="str">
        <f>[1]Sheet1!A402</f>
        <v>CMM Machine</v>
      </c>
      <c r="B138" t="str">
        <f>[1]Sheet1!B402</f>
        <v>CARL ZEISS LTD</v>
      </c>
      <c r="C138" s="2">
        <f>[1]Sheet1!C402</f>
        <v>45063</v>
      </c>
      <c r="D138" s="2">
        <f>[1]Sheet1!D402</f>
        <v>45504</v>
      </c>
      <c r="E138" s="2">
        <f>[1]Sheet1!E402</f>
        <v>45504</v>
      </c>
      <c r="F138" s="4">
        <f>[1]Sheet1!F402</f>
        <v>258803</v>
      </c>
      <c r="G138" t="s">
        <v>158</v>
      </c>
    </row>
    <row r="139" spans="1:7" hidden="1" x14ac:dyDescent="0.25">
      <c r="A139" t="str">
        <f>[1]Sheet1!A403</f>
        <v>5MW Test Rig</v>
      </c>
      <c r="B139" t="str">
        <f>[1]Sheet1!B403</f>
        <v>TORQUEMETERS LTD</v>
      </c>
      <c r="C139" s="2">
        <f>[1]Sheet1!C403</f>
        <v>44656</v>
      </c>
      <c r="D139" s="2">
        <f>[1]Sheet1!D403</f>
        <v>45940</v>
      </c>
      <c r="E139" s="2">
        <f>[1]Sheet1!E403</f>
        <v>45940</v>
      </c>
      <c r="F139" s="4">
        <f>[1]Sheet1!F403</f>
        <v>3000000</v>
      </c>
      <c r="G139" t="s">
        <v>158</v>
      </c>
    </row>
    <row r="140" spans="1:7" hidden="1" x14ac:dyDescent="0.25">
      <c r="A140" t="str">
        <f>[1]Sheet1!A404</f>
        <v>2MW Test Rig</v>
      </c>
      <c r="B140" t="str">
        <f>[1]Sheet1!B404</f>
        <v>TORQUEMETERS LTD</v>
      </c>
      <c r="C140" s="2">
        <f>[1]Sheet1!C404</f>
        <v>44260</v>
      </c>
      <c r="D140" s="2">
        <f>[1]Sheet1!D404</f>
        <v>45575</v>
      </c>
      <c r="E140" s="2">
        <f>[1]Sheet1!E404</f>
        <v>45940</v>
      </c>
      <c r="F140" s="4">
        <f>[1]Sheet1!F404</f>
        <v>2000000</v>
      </c>
      <c r="G140" t="s">
        <v>158</v>
      </c>
    </row>
    <row r="141" spans="1:7" hidden="1" x14ac:dyDescent="0.25">
      <c r="A141" t="str">
        <f>[1]Sheet1!A405</f>
        <v>RX COILS FOR MRI SCANNER</v>
      </c>
      <c r="B141" t="str">
        <f>[1]Sheet1!B405</f>
        <v>PULSETEQ LIMITED</v>
      </c>
      <c r="C141" s="2">
        <f>[1]Sheet1!C405</f>
        <v>44977</v>
      </c>
      <c r="D141" s="2">
        <f>[1]Sheet1!D405</f>
        <v>45950</v>
      </c>
      <c r="E141" s="2"/>
      <c r="F141" s="4">
        <f>[1]Sheet1!F405</f>
        <v>63500</v>
      </c>
      <c r="G141" t="s">
        <v>158</v>
      </c>
    </row>
    <row r="142" spans="1:7" hidden="1" x14ac:dyDescent="0.25">
      <c r="A142" t="str">
        <f>[1]Sheet1!A406</f>
        <v>RX COILS FOR MRI SCANNER</v>
      </c>
      <c r="B142" t="str">
        <f>[1]Sheet1!B406</f>
        <v>MR COILTECH LIMITED</v>
      </c>
      <c r="C142" s="2">
        <f>[1]Sheet1!C406</f>
        <v>44977</v>
      </c>
      <c r="D142" s="2">
        <f>[1]Sheet1!D406</f>
        <v>45311</v>
      </c>
      <c r="E142" s="2"/>
      <c r="F142" s="4">
        <f>[1]Sheet1!F406</f>
        <v>226000</v>
      </c>
      <c r="G142" t="s">
        <v>158</v>
      </c>
    </row>
    <row r="143" spans="1:7" hidden="1" x14ac:dyDescent="0.25">
      <c r="A143" t="str">
        <f>[1]Sheet1!A407</f>
        <v>PHILIPS MRI SCANNER SERVICE MAINTENANCE CONTRACT</v>
      </c>
      <c r="B143" t="str">
        <f>[1]Sheet1!B407</f>
        <v>PHILIPS ELECTRONICS UK LTD T/A PHILIPS HEALTHCARE</v>
      </c>
      <c r="C143" s="2">
        <f>[1]Sheet1!C407</f>
        <v>44981</v>
      </c>
      <c r="D143" s="2">
        <f>[1]Sheet1!D407</f>
        <v>45345</v>
      </c>
      <c r="E143" s="2"/>
      <c r="F143" s="4">
        <f>[1]Sheet1!F407</f>
        <v>96050.39</v>
      </c>
      <c r="G143" t="s">
        <v>158</v>
      </c>
    </row>
    <row r="144" spans="1:7" hidden="1" x14ac:dyDescent="0.25">
      <c r="A144" t="str">
        <f>[1]Sheet1!A408</f>
        <v>MOTORISED MULTIMODE MICROSCOPE</v>
      </c>
      <c r="B144" t="str">
        <f>[1]Sheet1!B408</f>
        <v>NIKON UK (BRANCH OF NIKON EUROPE BV)</v>
      </c>
      <c r="C144" s="2">
        <f>[1]Sheet1!C408</f>
        <v>45020</v>
      </c>
      <c r="D144" s="2">
        <f>[1]Sheet1!D408</f>
        <v>45443</v>
      </c>
      <c r="E144" s="2"/>
      <c r="F144" s="4">
        <f>[1]Sheet1!F408</f>
        <v>53105</v>
      </c>
      <c r="G144" t="s">
        <v>158</v>
      </c>
    </row>
    <row r="145" spans="1:7" hidden="1" x14ac:dyDescent="0.25">
      <c r="A145" t="str">
        <f>[1]Sheet1!A409</f>
        <v>AQUALOG ANALYICAL DEVICE</v>
      </c>
      <c r="B145" t="str">
        <f>[1]Sheet1!B409</f>
        <v>HORIBA UK LTD</v>
      </c>
      <c r="C145" s="2">
        <f>[1]Sheet1!C409</f>
        <v>44972</v>
      </c>
      <c r="D145" s="2">
        <f>[1]Sheet1!D409</f>
        <v>45366</v>
      </c>
      <c r="E145" s="2"/>
      <c r="F145" s="4">
        <f>[1]Sheet1!F409</f>
        <v>71648</v>
      </c>
      <c r="G145" t="s">
        <v>158</v>
      </c>
    </row>
    <row r="146" spans="1:7" hidden="1" x14ac:dyDescent="0.25">
      <c r="A146" t="str">
        <f>[1]Sheet1!A410</f>
        <v>1.5T HDX ECHOSPEED SERVICE CONTRACT</v>
      </c>
      <c r="B146" t="str">
        <f>[1]Sheet1!B410</f>
        <v>G E MEDICAL SYSTEMS LTD</v>
      </c>
      <c r="C146" s="2">
        <f>[1]Sheet1!C410</f>
        <v>44991</v>
      </c>
      <c r="D146" s="2">
        <f>[1]Sheet1!D410</f>
        <v>45356</v>
      </c>
      <c r="E146" s="2"/>
      <c r="F146" s="4">
        <f>[1]Sheet1!F410</f>
        <v>77200</v>
      </c>
      <c r="G146" t="s">
        <v>158</v>
      </c>
    </row>
    <row r="147" spans="1:7" hidden="1" x14ac:dyDescent="0.25">
      <c r="A147" t="str">
        <f>[1]Sheet1!A411</f>
        <v>LIQUID HELIUM CRYOSTAT SYSTEM</v>
      </c>
      <c r="B147" t="str">
        <f>[1]Sheet1!B411</f>
        <v>ICEOXFORD LIMITED</v>
      </c>
      <c r="C147" s="2">
        <f>[1]Sheet1!C411</f>
        <v>45016</v>
      </c>
      <c r="D147" s="2">
        <f>[1]Sheet1!D411</f>
        <v>46843</v>
      </c>
      <c r="E147" s="2"/>
      <c r="F147" s="4">
        <f>[1]Sheet1!F411</f>
        <v>90231</v>
      </c>
      <c r="G147" t="s">
        <v>158</v>
      </c>
    </row>
    <row r="148" spans="1:7" hidden="1" x14ac:dyDescent="0.25">
      <c r="A148" t="str">
        <f>[1]Sheet1!A412</f>
        <v>PHANTOM CAMERA</v>
      </c>
      <c r="B148" t="str">
        <f>[1]Sheet1!B412</f>
        <v>AMETEK (UK) LIMITED</v>
      </c>
      <c r="C148" s="2">
        <f>[1]Sheet1!C412</f>
        <v>45002</v>
      </c>
      <c r="D148" s="2">
        <f>[1]Sheet1!D412</f>
        <v>45367</v>
      </c>
      <c r="E148" s="2"/>
      <c r="F148" s="4">
        <f>[1]Sheet1!F412</f>
        <v>149927</v>
      </c>
      <c r="G148" t="s">
        <v>158</v>
      </c>
    </row>
    <row r="149" spans="1:7" hidden="1" x14ac:dyDescent="0.25">
      <c r="A149" t="str">
        <f>[1]Sheet1!A413</f>
        <v>ULT FREEZERS</v>
      </c>
      <c r="B149" t="str">
        <f>[1]Sheet1!B413</f>
        <v>PHC EUROPE BV</v>
      </c>
      <c r="C149" s="2">
        <f>[1]Sheet1!C413</f>
        <v>45056</v>
      </c>
      <c r="D149" s="2">
        <f>[1]Sheet1!D413</f>
        <v>46882</v>
      </c>
      <c r="E149" s="2"/>
      <c r="F149" s="4">
        <f>[1]Sheet1!F413</f>
        <v>67717</v>
      </c>
      <c r="G149" t="s">
        <v>158</v>
      </c>
    </row>
    <row r="150" spans="1:7" hidden="1" x14ac:dyDescent="0.25">
      <c r="A150" t="str">
        <f>[1]Sheet1!A414</f>
        <v>ULTRASOUND SCANNER</v>
      </c>
      <c r="B150" t="str">
        <f>[1]Sheet1!B414</f>
        <v>G E MEDICAL SYSTEMS LTD</v>
      </c>
      <c r="C150" s="2">
        <f>[1]Sheet1!C414</f>
        <v>45078</v>
      </c>
      <c r="D150" s="2">
        <f>[1]Sheet1!D414</f>
        <v>45169</v>
      </c>
      <c r="E150" s="2"/>
      <c r="F150" s="4">
        <f>[1]Sheet1!F414</f>
        <v>77200</v>
      </c>
      <c r="G150" t="s">
        <v>158</v>
      </c>
    </row>
    <row r="151" spans="1:7" hidden="1" x14ac:dyDescent="0.25">
      <c r="A151" t="str">
        <f>[1]Sheet1!A415</f>
        <v>THERMOGRAVIMETRIC ANALYSER</v>
      </c>
      <c r="B151" t="str">
        <f>[1]Sheet1!B415</f>
        <v>WATERS LTD</v>
      </c>
      <c r="C151" s="2">
        <f>[1]Sheet1!C415</f>
        <v>45099</v>
      </c>
      <c r="D151" s="2">
        <f>[1]Sheet1!D415</f>
        <v>45525</v>
      </c>
      <c r="E151" s="2"/>
      <c r="F151" s="4">
        <f>[1]Sheet1!F415</f>
        <v>69625</v>
      </c>
      <c r="G151" t="s">
        <v>158</v>
      </c>
    </row>
    <row r="152" spans="1:7" hidden="1" x14ac:dyDescent="0.25">
      <c r="A152" t="str">
        <f>[1]Sheet1!A416</f>
        <v>7.0T SERVICE MAINTENACE CONTRACT</v>
      </c>
      <c r="B152" t="str">
        <f>[1]Sheet1!B416</f>
        <v>PHILIPS ELECTRONICS UK LTD T/A PHILIPS HEALTHCARE</v>
      </c>
      <c r="C152" s="2">
        <f>[1]Sheet1!C416</f>
        <v>45164</v>
      </c>
      <c r="D152" s="2">
        <f>[1]Sheet1!D416</f>
        <v>45529</v>
      </c>
      <c r="E152" s="2"/>
      <c r="F152" s="4">
        <f>[1]Sheet1!F416</f>
        <v>319735</v>
      </c>
      <c r="G152" t="s">
        <v>158</v>
      </c>
    </row>
    <row r="153" spans="1:7" hidden="1" x14ac:dyDescent="0.25">
      <c r="A153" t="str">
        <f>[1]Sheet1!A417</f>
        <v>Ultrasonic Joining Platform</v>
      </c>
      <c r="B153" t="str">
        <f>[1]Sheet1!B417</f>
        <v>ACCELONIX LTD( GBP)</v>
      </c>
      <c r="C153" s="2">
        <f>[1]Sheet1!C417</f>
        <v>44911</v>
      </c>
      <c r="D153" s="2">
        <f>[1]Sheet1!D417</f>
        <v>45381</v>
      </c>
      <c r="E153" s="2">
        <f>[1]Sheet1!E417</f>
        <v>45381</v>
      </c>
      <c r="F153" s="4">
        <f>[1]Sheet1!F417</f>
        <v>150000</v>
      </c>
      <c r="G153" t="s">
        <v>158</v>
      </c>
    </row>
    <row r="154" spans="1:7" hidden="1" x14ac:dyDescent="0.25">
      <c r="A154" t="str">
        <f>[1]Sheet1!A418</f>
        <v>Vibration DAQ</v>
      </c>
      <c r="B154" t="str">
        <f>[1]Sheet1!B418</f>
        <v>HOTTINGER BRUEL &amp; KJAER UK LTD</v>
      </c>
      <c r="C154" s="2">
        <f>[1]Sheet1!C418</f>
        <v>44986</v>
      </c>
      <c r="D154" s="2">
        <f>[1]Sheet1!D418</f>
        <v>45444</v>
      </c>
      <c r="E154" s="2">
        <f>[1]Sheet1!E418</f>
        <v>45444</v>
      </c>
      <c r="F154" s="4">
        <f>[1]Sheet1!F418</f>
        <v>75000</v>
      </c>
      <c r="G154" t="s">
        <v>158</v>
      </c>
    </row>
    <row r="155" spans="1:7" hidden="1" x14ac:dyDescent="0.25">
      <c r="A155" t="str">
        <f>[1]Sheet1!A419</f>
        <v>Flow Control unit</v>
      </c>
      <c r="B155" t="str">
        <f>[1]Sheet1!B419</f>
        <v>HUBER UK TEMPERATURE CONTROL LTD</v>
      </c>
      <c r="C155" s="2">
        <f>[1]Sheet1!C419</f>
        <v>44980</v>
      </c>
      <c r="D155" s="2">
        <f>[1]Sheet1!D419</f>
        <v>45381</v>
      </c>
      <c r="E155" s="2">
        <f>[1]Sheet1!E419</f>
        <v>45381</v>
      </c>
      <c r="F155" s="4">
        <f>[1]Sheet1!F419</f>
        <v>55000</v>
      </c>
      <c r="G155" t="s">
        <v>158</v>
      </c>
    </row>
    <row r="156" spans="1:7" hidden="1" x14ac:dyDescent="0.25">
      <c r="A156" t="str">
        <f>[1]Sheet1!A420</f>
        <v xml:space="preserve">HF Oscilloscope </v>
      </c>
      <c r="B156" t="str">
        <f>[1]Sheet1!B420</f>
        <v>MCS TEST EQUIPMENT LTD T/A TESTEQUITY</v>
      </c>
      <c r="C156" s="2">
        <f>[1]Sheet1!C420</f>
        <v>44974</v>
      </c>
      <c r="D156" s="2">
        <f>[1]Sheet1!D420</f>
        <v>45382</v>
      </c>
      <c r="E156" s="2">
        <f>[1]Sheet1!E420</f>
        <v>45382</v>
      </c>
      <c r="F156" s="4">
        <f>[1]Sheet1!F420</f>
        <v>42000</v>
      </c>
      <c r="G156" t="s">
        <v>158</v>
      </c>
    </row>
    <row r="157" spans="1:7" hidden="1" x14ac:dyDescent="0.25">
      <c r="A157" t="str">
        <f>[1]Sheet1!A421</f>
        <v>dSync upgrade to 7T Achieva MRI Scanner</v>
      </c>
      <c r="B157" t="str">
        <f>[1]Sheet1!B421</f>
        <v>PHILIPS ELECTRONICS UK LTD T/A PHILIPS HEALTHCARE</v>
      </c>
      <c r="C157" s="2">
        <f>[1]Sheet1!C421</f>
        <v>45008</v>
      </c>
      <c r="D157" s="2">
        <f>[1]Sheet1!D421</f>
        <v>45442</v>
      </c>
      <c r="E157" s="2"/>
      <c r="F157" s="4">
        <f>[1]Sheet1!F421</f>
        <v>450000</v>
      </c>
      <c r="G157" t="s">
        <v>158</v>
      </c>
    </row>
    <row r="158" spans="1:7" hidden="1" x14ac:dyDescent="0.25">
      <c r="A158" t="str">
        <f>[1]Sheet1!A422</f>
        <v>Autonomous Guided Vehicle (AGV)</v>
      </c>
      <c r="B158" t="str">
        <f>[1]Sheet1!B422</f>
        <v>RARUK AUTOMATION LTD</v>
      </c>
      <c r="C158" s="2">
        <f>[1]Sheet1!C422</f>
        <v>44905</v>
      </c>
      <c r="D158" s="2">
        <f>[1]Sheet1!D422</f>
        <v>45381</v>
      </c>
      <c r="E158" s="2">
        <f>[1]Sheet1!E422</f>
        <v>45381</v>
      </c>
      <c r="F158" s="4">
        <f>[1]Sheet1!F422</f>
        <v>75000</v>
      </c>
      <c r="G158" t="s">
        <v>158</v>
      </c>
    </row>
    <row r="159" spans="1:7" hidden="1" x14ac:dyDescent="0.25">
      <c r="A159" t="str">
        <f>[1]Sheet1!A423</f>
        <v>Rough Surface Laser Ultrasound Detector</v>
      </c>
      <c r="B159" t="str">
        <f>[1]Sheet1!B423</f>
        <v>PHOTONICS SOLUTIONS LTD</v>
      </c>
      <c r="C159" s="2">
        <f>[1]Sheet1!C423</f>
        <v>45082</v>
      </c>
      <c r="D159" s="2">
        <f>[1]Sheet1!D423</f>
        <v>45503</v>
      </c>
      <c r="E159" s="2">
        <f>[1]Sheet1!E423</f>
        <v>45503</v>
      </c>
      <c r="F159" s="4">
        <f>[1]Sheet1!F423</f>
        <v>90650</v>
      </c>
      <c r="G159" t="s">
        <v>158</v>
      </c>
    </row>
    <row r="160" spans="1:7" hidden="1" x14ac:dyDescent="0.25">
      <c r="A160" t="str">
        <f>[1]Sheet1!A424</f>
        <v>Camera Based Motion Capture System</v>
      </c>
      <c r="B160" t="str">
        <f>[1]Sheet1!B424</f>
        <v>VICON MOTION SYSTEMS LTD</v>
      </c>
      <c r="C160" s="2">
        <f>[1]Sheet1!C424</f>
        <v>45092</v>
      </c>
      <c r="D160" s="2">
        <f>[1]Sheet1!D424</f>
        <v>45503</v>
      </c>
      <c r="E160" s="2">
        <f>[1]Sheet1!E424</f>
        <v>45503</v>
      </c>
      <c r="F160" s="4">
        <f>[1]Sheet1!F424</f>
        <v>50000</v>
      </c>
      <c r="G160" t="s">
        <v>158</v>
      </c>
    </row>
    <row r="161" spans="1:7" hidden="1" x14ac:dyDescent="0.25">
      <c r="A161" t="str">
        <f>[1]Sheet1!A425</f>
        <v xml:space="preserve">Test stand measurement </v>
      </c>
      <c r="B161" t="str">
        <f>[1]Sheet1!B425</f>
        <v>HOTTINGER BRUEL &amp; KJAER UK LTD</v>
      </c>
      <c r="C161" s="2">
        <f>[1]Sheet1!C425</f>
        <v>44617</v>
      </c>
      <c r="D161" s="2">
        <f>[1]Sheet1!D425</f>
        <v>45009</v>
      </c>
      <c r="E161" s="2"/>
      <c r="F161" s="4">
        <f>[1]Sheet1!F425</f>
        <v>261681</v>
      </c>
      <c r="G161" t="s">
        <v>158</v>
      </c>
    </row>
    <row r="162" spans="1:7" hidden="1" x14ac:dyDescent="0.25">
      <c r="A162" t="str">
        <f>[1]Sheet1!A426</f>
        <v xml:space="preserve">High Temp Thermal rotation rig </v>
      </c>
      <c r="B162" t="str">
        <f>[1]Sheet1!B426</f>
        <v>HEINRICH GEORG UK LIMITED</v>
      </c>
      <c r="C162" s="2">
        <f>[1]Sheet1!C426</f>
        <v>44573</v>
      </c>
      <c r="D162" s="2">
        <f>[1]Sheet1!D426</f>
        <v>45229</v>
      </c>
      <c r="E162" s="2"/>
      <c r="F162" s="4">
        <f>[1]Sheet1!F426</f>
        <v>183780</v>
      </c>
      <c r="G162" t="s">
        <v>158</v>
      </c>
    </row>
    <row r="163" spans="1:7" hidden="1" x14ac:dyDescent="0.25">
      <c r="A163" t="str">
        <f>[1]Sheet1!A427</f>
        <v>High Frequency Testing (HFM)</v>
      </c>
      <c r="B163" t="str">
        <f>[1]Sheet1!B427</f>
        <v>BROCKHAUS MEASUREMENTS T/A DR. BROCKHAUS MESSTECHNIK GMBH &amp; CO. KG</v>
      </c>
      <c r="C163" s="2">
        <f>[1]Sheet1!C427</f>
        <v>44457</v>
      </c>
      <c r="D163" s="2">
        <f>[1]Sheet1!D427</f>
        <v>45488</v>
      </c>
      <c r="E163" s="2"/>
      <c r="F163" s="4">
        <f>[1]Sheet1!F427</f>
        <v>104930</v>
      </c>
      <c r="G163" t="s">
        <v>158</v>
      </c>
    </row>
    <row r="164" spans="1:7" hidden="1" x14ac:dyDescent="0.25">
      <c r="A164" t="str">
        <f>[1]Sheet1!A428</f>
        <v>Solar PV System</v>
      </c>
      <c r="B164" t="str">
        <f>[1]Sheet1!B428</f>
        <v>LYDON CONTRACTING LTD</v>
      </c>
      <c r="C164" s="2">
        <f>[1]Sheet1!C428</f>
        <v>44529</v>
      </c>
      <c r="D164" s="2">
        <f>[1]Sheet1!D428</f>
        <v>45809</v>
      </c>
      <c r="E164" s="2"/>
      <c r="F164" s="4">
        <f>[1]Sheet1!F428</f>
        <v>54000</v>
      </c>
      <c r="G164" t="s">
        <v>158</v>
      </c>
    </row>
    <row r="165" spans="1:7" hidden="1" x14ac:dyDescent="0.25">
      <c r="A165" t="str">
        <f>[1]Sheet1!A429</f>
        <v>Thermal Evaporator</v>
      </c>
      <c r="B165" t="str">
        <f>[1]Sheet1!B429</f>
        <v>MOORFIELD NANOTECHNOLOGY LTD</v>
      </c>
      <c r="C165" s="2">
        <f>[1]Sheet1!C429</f>
        <v>44402</v>
      </c>
      <c r="D165" s="2">
        <f>[1]Sheet1!D429</f>
        <v>44941</v>
      </c>
      <c r="E165" s="2"/>
      <c r="F165" s="4">
        <f>[1]Sheet1!F429</f>
        <v>39000</v>
      </c>
      <c r="G165" t="s">
        <v>158</v>
      </c>
    </row>
    <row r="166" spans="1:7" hidden="1" x14ac:dyDescent="0.25">
      <c r="A166" t="str">
        <f>[1]Sheet1!A430</f>
        <v>HAV Test Rig</v>
      </c>
      <c r="B166" t="str">
        <f>[1]Sheet1!B430</f>
        <v>WATERMARK SYSTEMS UK LTD</v>
      </c>
      <c r="C166" s="2">
        <f>[1]Sheet1!C430</f>
        <v>44658</v>
      </c>
      <c r="D166" s="2">
        <f>[1]Sheet1!D430</f>
        <v>45488</v>
      </c>
      <c r="E166" s="2"/>
      <c r="F166" s="4">
        <f>[1]Sheet1!F430</f>
        <v>54000</v>
      </c>
      <c r="G166" t="s">
        <v>158</v>
      </c>
    </row>
    <row r="167" spans="1:7" hidden="1" x14ac:dyDescent="0.25">
      <c r="A167" t="str">
        <f>[1]Sheet1!A431</f>
        <v>2.5MVA Transformer</v>
      </c>
      <c r="B167" t="str">
        <f>[1]Sheet1!B431</f>
        <v>TORQUEMETERS LTD</v>
      </c>
      <c r="C167" s="2">
        <f>[1]Sheet1!C431</f>
        <v>44432</v>
      </c>
      <c r="D167" s="2">
        <f>[1]Sheet1!D431</f>
        <v>45575</v>
      </c>
      <c r="E167" s="2">
        <f>[1]Sheet1!E431</f>
        <v>45575</v>
      </c>
      <c r="F167" s="4">
        <f>[1]Sheet1!F431</f>
        <v>121000</v>
      </c>
      <c r="G167" t="s">
        <v>158</v>
      </c>
    </row>
    <row r="168" spans="1:7" hidden="1" x14ac:dyDescent="0.25">
      <c r="A168" t="str">
        <f>[1]Sheet1!A432</f>
        <v>Flat Wire Coil Winding</v>
      </c>
      <c r="B168" t="str">
        <f>[1]Sheet1!B432</f>
        <v>LJU SONDERMASCHINENBAU GMBH</v>
      </c>
      <c r="C168" s="2">
        <f>[1]Sheet1!C432</f>
        <v>44588</v>
      </c>
      <c r="D168" s="2">
        <f>[1]Sheet1!D432</f>
        <v>45534</v>
      </c>
      <c r="E168" s="2"/>
      <c r="F168" s="4">
        <f>[1]Sheet1!F432</f>
        <v>165000</v>
      </c>
      <c r="G168" t="s">
        <v>158</v>
      </c>
    </row>
    <row r="169" spans="1:7" hidden="1" x14ac:dyDescent="0.25">
      <c r="A169" t="str">
        <f>[1]Sheet1!A433</f>
        <v xml:space="preserve">Battery Thermal Management </v>
      </c>
      <c r="B169" t="str">
        <f>[1]Sheet1!B433</f>
        <v>MAHLE POWERTRAIN LTD</v>
      </c>
      <c r="C169" s="2">
        <f>[1]Sheet1!C433</f>
        <v>44384</v>
      </c>
      <c r="D169" s="2">
        <f>[1]Sheet1!D433</f>
        <v>44560</v>
      </c>
      <c r="E169" s="2"/>
      <c r="F169" s="4">
        <f>[1]Sheet1!F433</f>
        <v>44500</v>
      </c>
      <c r="G169" t="s">
        <v>158</v>
      </c>
    </row>
    <row r="170" spans="1:7" hidden="1" x14ac:dyDescent="0.25">
      <c r="A170" t="str">
        <f>[1]Sheet1!A434</f>
        <v>Flexible Metal Laser powder bed fusion system</v>
      </c>
      <c r="B170" t="str">
        <f>[1]Sheet1!B434</f>
        <v>ACONITY3D GMBH</v>
      </c>
      <c r="C170" s="2">
        <f>[1]Sheet1!C434</f>
        <v>44546</v>
      </c>
      <c r="D170" s="2">
        <f>[1]Sheet1!D434</f>
        <v>47268</v>
      </c>
      <c r="E170" s="2"/>
      <c r="F170" s="4">
        <f>[1]Sheet1!F434</f>
        <v>975000</v>
      </c>
      <c r="G170" t="s">
        <v>158</v>
      </c>
    </row>
    <row r="171" spans="1:7" hidden="1" x14ac:dyDescent="0.25">
      <c r="A171" t="str">
        <f>[1]Sheet1!A435</f>
        <v>Thick Coil Winding Machine</v>
      </c>
      <c r="B171" t="str">
        <f>[1]Sheet1!B435</f>
        <v>AUMANN ESPELKAMP GMBH</v>
      </c>
      <c r="C171" s="2">
        <f>[1]Sheet1!C435</f>
        <v>44455</v>
      </c>
      <c r="D171" s="2">
        <f>[1]Sheet1!D435</f>
        <v>45209</v>
      </c>
      <c r="E171" s="2"/>
      <c r="F171" s="4">
        <f>[1]Sheet1!F435</f>
        <v>745800</v>
      </c>
      <c r="G171" t="s">
        <v>158</v>
      </c>
    </row>
    <row r="172" spans="1:7" hidden="1" x14ac:dyDescent="0.25">
      <c r="A172" t="str">
        <f>[1]Sheet1!A436</f>
        <v>EV Wireless Charging</v>
      </c>
      <c r="B172" t="str">
        <f>[1]Sheet1!B436</f>
        <v>LUMEN FREEDOM PTY LTD</v>
      </c>
      <c r="C172" s="2">
        <f>[1]Sheet1!C436</f>
        <v>44156</v>
      </c>
      <c r="D172" s="2">
        <f>[1]Sheet1!D436</f>
        <v>44713</v>
      </c>
      <c r="E172" s="2"/>
      <c r="F172" s="4">
        <f>[1]Sheet1!F436</f>
        <v>42000</v>
      </c>
      <c r="G172" t="s">
        <v>158</v>
      </c>
    </row>
    <row r="173" spans="1:7" hidden="1" x14ac:dyDescent="0.25">
      <c r="A173" t="str">
        <f>[1]Sheet1!A437</f>
        <v>Thermal Analysis System</v>
      </c>
      <c r="B173" t="str">
        <f>[1]Sheet1!B437</f>
        <v>WATERS LTD</v>
      </c>
      <c r="C173" s="2">
        <f>[1]Sheet1!C437</f>
        <v>44501</v>
      </c>
      <c r="D173" s="2">
        <f>[1]Sheet1!D437</f>
        <v>45078</v>
      </c>
      <c r="E173" s="2"/>
      <c r="F173" s="4">
        <f>[1]Sheet1!F437</f>
        <v>36000</v>
      </c>
      <c r="G173" t="s">
        <v>158</v>
      </c>
    </row>
    <row r="174" spans="1:7" hidden="1" x14ac:dyDescent="0.25">
      <c r="A174" t="str">
        <f>[1]Sheet1!A438</f>
        <v>Confocal Raman Microscope Upgrade EOI 27</v>
      </c>
      <c r="B174" t="str">
        <f>[1]Sheet1!B438</f>
        <v>HORIBA UK LTD</v>
      </c>
      <c r="C174" s="2">
        <f>[1]Sheet1!C438</f>
        <v>44650</v>
      </c>
      <c r="D174" s="2">
        <f>[1]Sheet1!D438</f>
        <v>45380</v>
      </c>
      <c r="E174" s="2"/>
      <c r="F174" s="4">
        <f>[1]Sheet1!F438</f>
        <v>80000</v>
      </c>
      <c r="G174" t="s">
        <v>158</v>
      </c>
    </row>
    <row r="175" spans="1:7" hidden="1" x14ac:dyDescent="0.25">
      <c r="A175" t="str">
        <f>[1]Sheet1!A439</f>
        <v>EMI Reciever</v>
      </c>
      <c r="B175" t="str">
        <f>[1]Sheet1!B439</f>
        <v>GAUSS INSTRUMENTS INTERNATIONAL GMBH</v>
      </c>
      <c r="C175" s="2">
        <f>[1]Sheet1!C439</f>
        <v>44452</v>
      </c>
      <c r="D175" s="2">
        <f>[1]Sheet1!D439</f>
        <v>45291</v>
      </c>
      <c r="E175" s="2"/>
      <c r="F175" s="4">
        <f>[1]Sheet1!F439</f>
        <v>50000</v>
      </c>
      <c r="G175" t="s">
        <v>158</v>
      </c>
    </row>
    <row r="176" spans="1:7" hidden="1" x14ac:dyDescent="0.25">
      <c r="A176" t="str">
        <f>[1]Sheet1!A440</f>
        <v>Laser</v>
      </c>
      <c r="B176" t="str">
        <f>[1]Sheet1!B440</f>
        <v>PHOTONICS SOLUTIONS LTD</v>
      </c>
      <c r="C176" s="2">
        <f>[1]Sheet1!C440</f>
        <v>44615</v>
      </c>
      <c r="D176" s="2">
        <f>[1]Sheet1!D440</f>
        <v>45283</v>
      </c>
      <c r="E176" s="2"/>
      <c r="F176" s="4">
        <f>[1]Sheet1!F440</f>
        <v>108000</v>
      </c>
      <c r="G176" t="s">
        <v>158</v>
      </c>
    </row>
    <row r="177" spans="1:7" hidden="1" x14ac:dyDescent="0.25">
      <c r="A177" t="str">
        <f>[1]Sheet1!A441</f>
        <v>Elcat Stage Tooling</v>
      </c>
      <c r="B177" t="str">
        <f>[1]Sheet1!B441</f>
        <v>API DESIGN &amp; BUILD LTD</v>
      </c>
      <c r="C177" s="2">
        <f>[1]Sheet1!C441</f>
        <v>44616</v>
      </c>
      <c r="D177" s="2">
        <f>[1]Sheet1!D441</f>
        <v>45046</v>
      </c>
      <c r="E177" s="2"/>
      <c r="F177" s="4">
        <f>[1]Sheet1!F441</f>
        <v>62000</v>
      </c>
      <c r="G177" t="s">
        <v>158</v>
      </c>
    </row>
    <row r="178" spans="1:7" hidden="1" x14ac:dyDescent="0.25">
      <c r="A178" t="str">
        <f>[1]Sheet1!A442</f>
        <v>Laser</v>
      </c>
      <c r="B178" t="str">
        <f>[1]Sheet1!B442</f>
        <v>PHOTONICS SOLUTIONS LTD</v>
      </c>
      <c r="C178" s="2">
        <f>[1]Sheet1!C442</f>
        <v>44727</v>
      </c>
      <c r="D178" s="2">
        <f>[1]Sheet1!D442</f>
        <v>45290</v>
      </c>
      <c r="E178" s="2"/>
      <c r="F178" s="4">
        <f>[1]Sheet1!F442</f>
        <v>91400</v>
      </c>
      <c r="G178" t="s">
        <v>158</v>
      </c>
    </row>
    <row r="179" spans="1:7" hidden="1" x14ac:dyDescent="0.25">
      <c r="A179" t="str">
        <f>[1]Sheet1!A443</f>
        <v>Hommer (Chem Eng)</v>
      </c>
      <c r="B179" t="str">
        <f>[1]Sheet1!B443</f>
        <v>S-TEAM EXPORT SPOL. S R.O.</v>
      </c>
      <c r="C179" s="2">
        <f>[1]Sheet1!C443</f>
        <v>44713</v>
      </c>
      <c r="D179" s="2">
        <f>[1]Sheet1!D443</f>
        <v>45229</v>
      </c>
      <c r="E179" s="2"/>
      <c r="F179" s="4">
        <f>[1]Sheet1!F443</f>
        <v>37548.800000000003</v>
      </c>
      <c r="G179" t="s">
        <v>158</v>
      </c>
    </row>
    <row r="180" spans="1:7" hidden="1" x14ac:dyDescent="0.25">
      <c r="A180" t="str">
        <f>[1]Sheet1!A444</f>
        <v>2x Particle Size Analyser</v>
      </c>
      <c r="B180" t="str">
        <f>[1]Sheet1!B444</f>
        <v>ANTON PAAR LTD</v>
      </c>
      <c r="C180" s="2">
        <f>[1]Sheet1!C444</f>
        <v>44720</v>
      </c>
      <c r="D180" s="2">
        <f>[1]Sheet1!D444</f>
        <v>45245</v>
      </c>
      <c r="E180" s="2"/>
      <c r="F180" s="4">
        <f>[1]Sheet1!F444</f>
        <v>32541.25</v>
      </c>
      <c r="G180" t="s">
        <v>158</v>
      </c>
    </row>
    <row r="181" spans="1:7" hidden="1" x14ac:dyDescent="0.25">
      <c r="A181" t="str">
        <f>[1]Sheet1!A445</f>
        <v>Hydraulic Ring Main Control System</v>
      </c>
      <c r="B181" t="str">
        <f>[1]Sheet1!B445</f>
        <v>ZWICKROELL LTD</v>
      </c>
      <c r="C181" s="2">
        <f>[1]Sheet1!C445</f>
        <v>44749</v>
      </c>
      <c r="D181" s="2">
        <f>[1]Sheet1!D445</f>
        <v>45290</v>
      </c>
      <c r="E181" s="2"/>
      <c r="F181" s="4">
        <f>[1]Sheet1!F445</f>
        <v>91000</v>
      </c>
      <c r="G181" t="s">
        <v>158</v>
      </c>
    </row>
    <row r="182" spans="1:7" hidden="1" x14ac:dyDescent="0.25">
      <c r="A182" t="str">
        <f>[1]Sheet1!A446</f>
        <v>500kw test rig</v>
      </c>
      <c r="B182" t="str">
        <f>[1]Sheet1!B446</f>
        <v>HEINRICH GEORG UK LIMITED</v>
      </c>
      <c r="C182" s="2">
        <f>[1]Sheet1!C446</f>
        <v>44573</v>
      </c>
      <c r="D182" s="2">
        <f>[1]Sheet1!D446</f>
        <v>45229</v>
      </c>
      <c r="E182" s="2"/>
      <c r="F182" s="4">
        <f>[1]Sheet1!F446</f>
        <v>180000</v>
      </c>
      <c r="G182" t="s">
        <v>158</v>
      </c>
    </row>
    <row r="183" spans="1:7" hidden="1" x14ac:dyDescent="0.25">
      <c r="A183" t="str">
        <f>[1]Sheet1!A447</f>
        <v>Biochar Soil</v>
      </c>
      <c r="B183" t="str">
        <f>[1]Sheet1!B447</f>
        <v>CIRCULAR CARBON GMBH</v>
      </c>
      <c r="C183" s="2">
        <f>[1]Sheet1!C447</f>
        <v>44736</v>
      </c>
      <c r="D183" s="2">
        <f>[1]Sheet1!D447</f>
        <v>45467</v>
      </c>
      <c r="E183" s="2">
        <f>[1]Sheet1!E447</f>
        <v>46197</v>
      </c>
      <c r="F183" s="4">
        <f>[1]Sheet1!F447</f>
        <v>120000</v>
      </c>
      <c r="G183" t="s">
        <v>158</v>
      </c>
    </row>
    <row r="184" spans="1:7" hidden="1" x14ac:dyDescent="0.25">
      <c r="A184" t="str">
        <f>[1]Sheet1!A448</f>
        <v>Biochar Soil</v>
      </c>
      <c r="B184" t="str">
        <f>[1]Sheet1!B448</f>
        <v xml:space="preserve">RECTELLA INTERNATIONAL LIMITED </v>
      </c>
      <c r="C184" s="2">
        <f>[1]Sheet1!C448</f>
        <v>44736</v>
      </c>
      <c r="D184" s="2">
        <f>[1]Sheet1!D448</f>
        <v>45467</v>
      </c>
      <c r="E184" s="2">
        <f>[1]Sheet1!E448</f>
        <v>46197</v>
      </c>
      <c r="F184" s="4">
        <f>[1]Sheet1!F448</f>
        <v>120000</v>
      </c>
      <c r="G184" t="s">
        <v>158</v>
      </c>
    </row>
    <row r="185" spans="1:7" hidden="1" x14ac:dyDescent="0.25">
      <c r="A185" t="str">
        <f>[1]Sheet1!A449</f>
        <v>Biochar Soil</v>
      </c>
      <c r="B185" t="str">
        <f>[1]Sheet1!B449</f>
        <v>PERPETUAL NEXT  CARBON SOLUTIONS B.V./ PERPETUAL NEXT</v>
      </c>
      <c r="C185" s="2">
        <f>[1]Sheet1!C449</f>
        <v>44736</v>
      </c>
      <c r="D185" s="2">
        <f>[1]Sheet1!D449</f>
        <v>45467</v>
      </c>
      <c r="E185" s="2">
        <f>[1]Sheet1!E449</f>
        <v>46197</v>
      </c>
      <c r="F185" s="4">
        <f>[1]Sheet1!F449</f>
        <v>120000</v>
      </c>
      <c r="G185" t="s">
        <v>158</v>
      </c>
    </row>
    <row r="186" spans="1:7" hidden="1" x14ac:dyDescent="0.25">
      <c r="A186" t="str">
        <f>[1]Sheet1!A450</f>
        <v>Biochar Soil</v>
      </c>
      <c r="B186" t="str">
        <f>[1]Sheet1!B450</f>
        <v>TERRAFFIX SOIL SOLUTIONS LTD</v>
      </c>
      <c r="C186" s="2">
        <f>[1]Sheet1!C450</f>
        <v>44736</v>
      </c>
      <c r="D186" s="2">
        <f>[1]Sheet1!D450</f>
        <v>45467</v>
      </c>
      <c r="E186" s="2">
        <f>[1]Sheet1!E450</f>
        <v>46197</v>
      </c>
      <c r="F186" s="4">
        <f>[1]Sheet1!F450</f>
        <v>120000</v>
      </c>
      <c r="G186" t="s">
        <v>158</v>
      </c>
    </row>
    <row r="187" spans="1:7" hidden="1" x14ac:dyDescent="0.25">
      <c r="A187" t="str">
        <f>[1]Sheet1!A451</f>
        <v>Biochar Soil</v>
      </c>
      <c r="B187" t="str">
        <f>[1]Sheet1!B451</f>
        <v>WOODTEK BIOMASS LIMITED T/A BIOMASS CYMRU</v>
      </c>
      <c r="C187" s="2">
        <f>[1]Sheet1!C451</f>
        <v>44736</v>
      </c>
      <c r="D187" s="2">
        <f>[1]Sheet1!D451</f>
        <v>45467</v>
      </c>
      <c r="E187" s="2">
        <f>[1]Sheet1!E451</f>
        <v>46197</v>
      </c>
      <c r="F187" s="4">
        <f>[1]Sheet1!F451</f>
        <v>120000</v>
      </c>
      <c r="G187" t="s">
        <v>158</v>
      </c>
    </row>
    <row r="188" spans="1:7" hidden="1" x14ac:dyDescent="0.25">
      <c r="A188" t="str">
        <f>[2]Sheet1!A20</f>
        <v>Agresso Finance System</v>
      </c>
      <c r="B188" t="str">
        <f>[2]Sheet1!B20</f>
        <v>UNIT4 BUSINESS SOFTWARE LIMITED - (AGRESSO)</v>
      </c>
      <c r="C188" s="2">
        <f>[2]Sheet1!C20</f>
        <v>43466</v>
      </c>
      <c r="D188" s="2">
        <f>[2]Sheet1!D20</f>
        <v>45504</v>
      </c>
      <c r="E188" s="2">
        <f>[2]Sheet1!E20</f>
        <v>45138</v>
      </c>
      <c r="F188" s="4">
        <f>[2]Sheet1!F20</f>
        <v>2150623</v>
      </c>
      <c r="G188" t="s">
        <v>159</v>
      </c>
    </row>
    <row r="189" spans="1:7" hidden="1" x14ac:dyDescent="0.25">
      <c r="A189" t="str">
        <f>[2]Sheet1!A21</f>
        <v>DDI Replacement Solution</v>
      </c>
      <c r="B189" t="str">
        <f>[2]Sheet1!B21</f>
        <v>KHIPU NETWORKS LTD</v>
      </c>
      <c r="C189" s="2">
        <f>[2]Sheet1!C21</f>
        <v>44295</v>
      </c>
      <c r="D189" s="2">
        <f>[2]Sheet1!D21</f>
        <v>44659</v>
      </c>
      <c r="E189" s="2">
        <f>[2]Sheet1!E21</f>
        <v>45717</v>
      </c>
      <c r="F189" s="4">
        <f>[2]Sheet1!F21</f>
        <v>350000</v>
      </c>
      <c r="G189" t="s">
        <v>159</v>
      </c>
    </row>
    <row r="190" spans="1:7" hidden="1" x14ac:dyDescent="0.25">
      <c r="A190" t="str">
        <f>[2]Sheet1!A22</f>
        <v>Digital Core Support Service - 01 - Integration Lead 1.1</v>
      </c>
      <c r="B190" t="str">
        <f>[2]Sheet1!B22</f>
        <v>PA CONSULTING SERVICES LTD</v>
      </c>
      <c r="C190" s="2">
        <f>[2]Sheet1!C22</f>
        <v>44795</v>
      </c>
      <c r="D190" s="2">
        <f>[2]Sheet1!D22</f>
        <v>44986</v>
      </c>
      <c r="E190" s="2"/>
      <c r="F190" s="4">
        <f>[2]Sheet1!F22</f>
        <v>115000</v>
      </c>
      <c r="G190" t="s">
        <v>159</v>
      </c>
    </row>
    <row r="191" spans="1:7" hidden="1" x14ac:dyDescent="0.25">
      <c r="A191" t="str">
        <f>[2]Sheet1!A23</f>
        <v>Digital Core Support Service - 02 - Product Architect</v>
      </c>
      <c r="B191" t="str">
        <f>[2]Sheet1!B23</f>
        <v>PA CONSULTING SERVICES LTD</v>
      </c>
      <c r="C191" s="2">
        <f>[2]Sheet1!C23</f>
        <v>44813</v>
      </c>
      <c r="D191" s="2">
        <f>[2]Sheet1!D23</f>
        <v>44986</v>
      </c>
      <c r="E191" s="2"/>
      <c r="F191" s="4">
        <f>[2]Sheet1!F23</f>
        <v>115000</v>
      </c>
      <c r="G191" t="s">
        <v>159</v>
      </c>
    </row>
    <row r="192" spans="1:7" hidden="1" x14ac:dyDescent="0.25">
      <c r="A192" t="str">
        <f>[2]Sheet1!A24</f>
        <v>Node 4 SIP Trunk - SIP Trunk Provider PTSN Outbound calls</v>
      </c>
      <c r="B192" t="str">
        <f>[2]Sheet1!B24</f>
        <v>NODE 4 LIMITED</v>
      </c>
      <c r="C192" s="2">
        <f>[2]Sheet1!C24</f>
        <v>43308</v>
      </c>
      <c r="D192" s="2">
        <f>[2]Sheet1!D24</f>
        <v>44403</v>
      </c>
      <c r="E192" s="2">
        <f>[2]Sheet1!E24</f>
        <v>45133</v>
      </c>
      <c r="F192" s="4">
        <f>[2]Sheet1!F24</f>
        <v>400000</v>
      </c>
      <c r="G192" t="s">
        <v>159</v>
      </c>
    </row>
    <row r="193" spans="1:7" hidden="1" x14ac:dyDescent="0.25">
      <c r="A193" t="str">
        <f>[2]Sheet1!A25</f>
        <v>EZ Specialist Proxy Server (Libraries)</v>
      </c>
      <c r="B193" t="str">
        <f>[2]Sheet1!B25</f>
        <v>OCLC (UK) LTD</v>
      </c>
      <c r="C193" s="2">
        <f>[2]Sheet1!C25</f>
        <v>44409</v>
      </c>
      <c r="D193" s="2">
        <f>[2]Sheet1!D25</f>
        <v>45504</v>
      </c>
      <c r="E193" s="2"/>
      <c r="F193" s="4">
        <f>[2]Sheet1!F25</f>
        <v>42206.96</v>
      </c>
      <c r="G193" t="s">
        <v>159</v>
      </c>
    </row>
    <row r="194" spans="1:7" hidden="1" x14ac:dyDescent="0.25">
      <c r="A194" t="str">
        <f>[2]Sheet1!A26</f>
        <v>Virgin Dark Fibre (Rolling contract 1mth notice)</v>
      </c>
      <c r="B194" t="str">
        <f>[2]Sheet1!B26</f>
        <v>VIRGIN MEDIA LTD</v>
      </c>
      <c r="C194" s="2">
        <f>[2]Sheet1!C26</f>
        <v>43776</v>
      </c>
      <c r="D194" s="2">
        <f>[2]Sheet1!D26</f>
        <v>45657</v>
      </c>
      <c r="E194" s="2"/>
      <c r="F194" s="4">
        <f>[2]Sheet1!F26</f>
        <v>348000</v>
      </c>
      <c r="G194" t="s">
        <v>159</v>
      </c>
    </row>
    <row r="195" spans="1:7" hidden="1" x14ac:dyDescent="0.25">
      <c r="A195" t="str">
        <f>[2]Sheet1!A27</f>
        <v>Specialist Sourcing Partner</v>
      </c>
      <c r="B195" t="str">
        <f>[2]Sheet1!B27</f>
        <v>PA CONSULTING SERVICES LTD</v>
      </c>
      <c r="C195" s="2">
        <f>[2]Sheet1!C27</f>
        <v>44116</v>
      </c>
      <c r="D195" s="2">
        <f>[2]Sheet1!D27</f>
        <v>44917</v>
      </c>
      <c r="E195" s="2">
        <f>[2]Sheet1!E27</f>
        <v>45350</v>
      </c>
      <c r="F195" s="4">
        <f>[2]Sheet1!F27</f>
        <v>1400000</v>
      </c>
      <c r="G195" t="s">
        <v>159</v>
      </c>
    </row>
    <row r="196" spans="1:7" hidden="1" x14ac:dyDescent="0.25">
      <c r="A196" t="str">
        <f>[2]Sheet1!A28</f>
        <v>Sourcing Partner Curriculum Management &amp; e-Assesments (CM&amp;eA)</v>
      </c>
      <c r="B196" t="str">
        <f>[2]Sheet1!B28</f>
        <v>BLOOM PROCUREMENT SERVICES LTD</v>
      </c>
      <c r="C196" s="2">
        <f>[2]Sheet1!C28</f>
        <v>44648</v>
      </c>
      <c r="D196" s="2">
        <f>[2]Sheet1!D28</f>
        <v>45016</v>
      </c>
      <c r="E196" s="2"/>
      <c r="F196" s="4">
        <f>[2]Sheet1!F28</f>
        <v>109000</v>
      </c>
      <c r="G196" t="s">
        <v>159</v>
      </c>
    </row>
    <row r="197" spans="1:7" hidden="1" x14ac:dyDescent="0.25">
      <c r="A197" t="str">
        <f>[2]Sheet1!A29</f>
        <v>Academic Timetabling and Scheduling (Scientia)</v>
      </c>
      <c r="B197" t="str">
        <f>[2]Sheet1!B29</f>
        <v>ACADEMIA LTD</v>
      </c>
      <c r="C197" s="2">
        <f>[2]Sheet1!C29</f>
        <v>44501</v>
      </c>
      <c r="D197" s="2">
        <f>[2]Sheet1!D29</f>
        <v>45230</v>
      </c>
      <c r="E197" s="2">
        <f>[2]Sheet1!E29</f>
        <v>45596</v>
      </c>
      <c r="F197" s="4">
        <f>[2]Sheet1!F29</f>
        <v>151730.5</v>
      </c>
      <c r="G197" t="s">
        <v>159</v>
      </c>
    </row>
    <row r="198" spans="1:7" hidden="1" x14ac:dyDescent="0.25">
      <c r="A198" t="str">
        <f>[2]Sheet1!A30</f>
        <v>(CX-CRM) Licensing (Adobe)</v>
      </c>
      <c r="B198" t="str">
        <f>[2]Sheet1!B30</f>
        <v>ACADEMIA LTD</v>
      </c>
      <c r="C198" s="2">
        <f>[2]Sheet1!C30</f>
        <v>44044</v>
      </c>
      <c r="D198" s="2">
        <f>[2]Sheet1!D30</f>
        <v>45504</v>
      </c>
      <c r="E198" s="2"/>
      <c r="F198" s="4">
        <f>[2]Sheet1!F30</f>
        <v>3740484.18</v>
      </c>
      <c r="G198" t="s">
        <v>159</v>
      </c>
    </row>
    <row r="199" spans="1:7" hidden="1" x14ac:dyDescent="0.25">
      <c r="A199" t="str">
        <f>[2]Sheet1!A31</f>
        <v>1317 Research Intelligence Solution Annual Cost - Research Information System SaaS</v>
      </c>
      <c r="B199" t="str">
        <f>[2]Sheet1!B31</f>
        <v>WORKTRIBE LTD</v>
      </c>
      <c r="C199" s="2">
        <f>[2]Sheet1!C31</f>
        <v>44546</v>
      </c>
      <c r="D199" s="2">
        <f>[2]Sheet1!D31</f>
        <v>47135</v>
      </c>
      <c r="E199" s="2"/>
      <c r="F199" s="4">
        <f>[2]Sheet1!F31</f>
        <v>878500</v>
      </c>
      <c r="G199" t="s">
        <v>159</v>
      </c>
    </row>
    <row r="200" spans="1:7" hidden="1" x14ac:dyDescent="0.25">
      <c r="A200" t="str">
        <f>[2]Sheet1!A32</f>
        <v>Adobe Creative Cloud and Sign</v>
      </c>
      <c r="B200" t="str">
        <f>[2]Sheet1!B32</f>
        <v>SOFTCAT LTD</v>
      </c>
      <c r="C200" s="2">
        <f>[2]Sheet1!C32</f>
        <v>44503</v>
      </c>
      <c r="D200" s="2">
        <f>[2]Sheet1!D32</f>
        <v>45598</v>
      </c>
      <c r="E200" s="2">
        <f>[2]Sheet1!E32</f>
        <v>46328</v>
      </c>
      <c r="F200" s="4">
        <f>[2]Sheet1!F32</f>
        <v>150000</v>
      </c>
      <c r="G200" t="s">
        <v>159</v>
      </c>
    </row>
    <row r="201" spans="1:7" hidden="1" x14ac:dyDescent="0.25">
      <c r="A201" t="str">
        <f>[2]Sheet1!A33</f>
        <v>Endnote CHEST Site License - Endnote Software CHEST 1075, Elsevier Read and Publish 2022-2024</v>
      </c>
      <c r="B201" t="str">
        <f>[2]Sheet1!B33</f>
        <v>JISC SERVICES LTD</v>
      </c>
      <c r="C201" s="2">
        <f>[2]Sheet1!C33</f>
        <v>44562</v>
      </c>
      <c r="D201" s="2">
        <f>[2]Sheet1!D33</f>
        <v>45657</v>
      </c>
      <c r="E201" s="2">
        <f>[2]Sheet1!E33</f>
        <v>46022</v>
      </c>
      <c r="F201" s="4">
        <f>[2]Sheet1!F33</f>
        <v>50000</v>
      </c>
      <c r="G201" t="s">
        <v>159</v>
      </c>
    </row>
    <row r="202" spans="1:7" hidden="1" x14ac:dyDescent="0.25">
      <c r="A202" t="str">
        <f>[2]Sheet1!A34</f>
        <v>Library Systems - Alma &amp; bX</v>
      </c>
      <c r="B202" t="str">
        <f>[2]Sheet1!B34</f>
        <v>EX LIBRIS(UK) LTD</v>
      </c>
      <c r="C202" s="2">
        <f>[2]Sheet1!C34</f>
        <v>44656</v>
      </c>
      <c r="D202" s="2">
        <f>[2]Sheet1!D34</f>
        <v>46481</v>
      </c>
      <c r="E202" s="2"/>
      <c r="F202" s="4">
        <f>[2]Sheet1!F34</f>
        <v>708053.65</v>
      </c>
      <c r="G202" t="s">
        <v>159</v>
      </c>
    </row>
    <row r="203" spans="1:7" hidden="1" x14ac:dyDescent="0.25">
      <c r="A203" t="str">
        <f>[2]Sheet1!A35</f>
        <v xml:space="preserve">Library Systems - Primo </v>
      </c>
      <c r="B203" t="str">
        <f>[2]Sheet1!B35</f>
        <v>EX LIBRIS(UK) LTD</v>
      </c>
      <c r="C203" s="2">
        <f>[2]Sheet1!C35</f>
        <v>44774</v>
      </c>
      <c r="D203" s="2">
        <f>[2]Sheet1!D35</f>
        <v>46599</v>
      </c>
      <c r="E203" s="2"/>
      <c r="F203" s="4">
        <f>[2]Sheet1!F35</f>
        <v>131896.25</v>
      </c>
      <c r="G203" t="s">
        <v>159</v>
      </c>
    </row>
    <row r="204" spans="1:7" hidden="1" x14ac:dyDescent="0.25">
      <c r="A204" t="str">
        <f>[2]Sheet1!A36</f>
        <v>Azure File Sync (AFS - Filestore) - Pilot</v>
      </c>
      <c r="B204" t="str">
        <f>[2]Sheet1!B36</f>
        <v>COREAZURE LIMITED</v>
      </c>
      <c r="C204" s="2">
        <f>[2]Sheet1!C36</f>
        <v>44440</v>
      </c>
      <c r="D204" s="2">
        <f>[2]Sheet1!D36</f>
        <v>45169</v>
      </c>
      <c r="E204" s="2">
        <f>[2]Sheet1!E36</f>
        <v>45900</v>
      </c>
      <c r="F204" s="4">
        <f>[2]Sheet1!F36</f>
        <v>23925</v>
      </c>
      <c r="G204" t="s">
        <v>159</v>
      </c>
    </row>
    <row r="205" spans="1:7" hidden="1" x14ac:dyDescent="0.25">
      <c r="A205" t="str">
        <f>[2]Sheet1!A37</f>
        <v>Business Continuity &amp; Incident Management Software</v>
      </c>
      <c r="B205" t="str">
        <f>[2]Sheet1!B37</f>
        <v>NOGGIN IT LIMITED</v>
      </c>
      <c r="C205" s="2">
        <f>[2]Sheet1!C37</f>
        <v>44378</v>
      </c>
      <c r="D205" s="2">
        <f>[2]Sheet1!D37</f>
        <v>45473</v>
      </c>
      <c r="E205" s="2">
        <f>[2]Sheet1!E37</f>
        <v>45473</v>
      </c>
      <c r="F205" s="4">
        <f>[2]Sheet1!F37</f>
        <v>449048</v>
      </c>
      <c r="G205" t="s">
        <v>159</v>
      </c>
    </row>
    <row r="206" spans="1:7" hidden="1" x14ac:dyDescent="0.25">
      <c r="A206" t="str">
        <f>[2]Sheet1!A38</f>
        <v>CampusM</v>
      </c>
      <c r="B206" t="str">
        <f>[2]Sheet1!B38</f>
        <v>TET LIMITED T/A TRANS EUROPEAN TECHNOLOGY</v>
      </c>
      <c r="C206" s="2">
        <f>[2]Sheet1!C38</f>
        <v>44753</v>
      </c>
      <c r="D206" s="2">
        <f>[2]Sheet1!D38</f>
        <v>45483</v>
      </c>
      <c r="E206" s="2">
        <f>[2]Sheet1!E38</f>
        <v>45848</v>
      </c>
      <c r="F206" s="4">
        <f>[2]Sheet1!F38</f>
        <v>294981</v>
      </c>
      <c r="G206" t="s">
        <v>159</v>
      </c>
    </row>
    <row r="207" spans="1:7" hidden="1" x14ac:dyDescent="0.25">
      <c r="A207" t="str">
        <f>[2]Sheet1!A39</f>
        <v>CMS CXM Higher Education</v>
      </c>
      <c r="B207" t="str">
        <f>[2]Sheet1!B39</f>
        <v>ZENGENTI LTD</v>
      </c>
      <c r="C207" s="2">
        <f>[2]Sheet1!C39</f>
        <v>44742</v>
      </c>
      <c r="D207" s="2">
        <f>[2]Sheet1!D39</f>
        <v>45472</v>
      </c>
      <c r="E207" s="2">
        <f>[2]Sheet1!E39</f>
        <v>46202</v>
      </c>
      <c r="F207" s="4">
        <f>[2]Sheet1!F39</f>
        <v>451040</v>
      </c>
      <c r="G207" t="s">
        <v>159</v>
      </c>
    </row>
    <row r="208" spans="1:7" hidden="1" x14ac:dyDescent="0.25">
      <c r="A208" t="str">
        <f>[2]Sheet1!A40</f>
        <v>Culture-Shift Report and Support</v>
      </c>
      <c r="B208" t="str">
        <f>[2]Sheet1!B40</f>
        <v>CULTURESHIFT COMMUNICATIONS LTD</v>
      </c>
      <c r="C208" s="2">
        <f>[2]Sheet1!C40</f>
        <v>44218</v>
      </c>
      <c r="D208" s="2">
        <f>[2]Sheet1!D40</f>
        <v>45310</v>
      </c>
      <c r="E208" s="2"/>
      <c r="F208" s="4">
        <f>[2]Sheet1!F40</f>
        <v>61200</v>
      </c>
      <c r="G208" t="s">
        <v>159</v>
      </c>
    </row>
    <row r="209" spans="1:7" hidden="1" x14ac:dyDescent="0.25">
      <c r="A209" t="str">
        <f>[2]Sheet1!A41</f>
        <v>CX/CRM Additional Modules (MS Licencing)</v>
      </c>
      <c r="B209" t="str">
        <f>[2]Sheet1!B41</f>
        <v>SOFTCAT LTD</v>
      </c>
      <c r="C209" s="2">
        <f>[2]Sheet1!C41</f>
        <v>44350</v>
      </c>
      <c r="D209" s="2">
        <f>[2]Sheet1!D41</f>
        <v>45445</v>
      </c>
      <c r="E209" s="2"/>
      <c r="F209" s="4">
        <f>[2]Sheet1!F41</f>
        <v>7822736</v>
      </c>
      <c r="G209" t="s">
        <v>159</v>
      </c>
    </row>
    <row r="210" spans="1:7" hidden="1" x14ac:dyDescent="0.25">
      <c r="A210" t="str">
        <f>[2]Sheet1!A42</f>
        <v>Digital Accessibility System</v>
      </c>
      <c r="B210" t="str">
        <f>[2]Sheet1!B42</f>
        <v>DISABLED ENABLED LIMITED T/A ACCESSABLE</v>
      </c>
      <c r="C210" s="2">
        <f>[2]Sheet1!C42</f>
        <v>44722</v>
      </c>
      <c r="D210" s="2">
        <f>[2]Sheet1!D42</f>
        <v>45452</v>
      </c>
      <c r="E210" s="2">
        <f>[2]Sheet1!E42</f>
        <v>46182</v>
      </c>
      <c r="F210" s="4">
        <f>[2]Sheet1!F42</f>
        <v>274200</v>
      </c>
      <c r="G210" t="s">
        <v>159</v>
      </c>
    </row>
    <row r="211" spans="1:7" hidden="1" x14ac:dyDescent="0.25">
      <c r="A211" t="str">
        <f>[2]Sheet1!A43</f>
        <v>Digital Archiving &amp; Storage (Preservica)</v>
      </c>
      <c r="B211" t="str">
        <f>[2]Sheet1!B43</f>
        <v>PRESERVICA LTD</v>
      </c>
      <c r="C211" s="2">
        <f>[2]Sheet1!C43</f>
        <v>44805</v>
      </c>
      <c r="D211" s="2">
        <f>[2]Sheet1!D43</f>
        <v>45169</v>
      </c>
      <c r="E211" s="2">
        <f>[2]Sheet1!E43</f>
        <v>46265</v>
      </c>
      <c r="F211" s="4">
        <f>[2]Sheet1!F43</f>
        <v>135290.23104000001</v>
      </c>
      <c r="G211" t="s">
        <v>159</v>
      </c>
    </row>
    <row r="212" spans="1:7" hidden="1" x14ac:dyDescent="0.25">
      <c r="A212" t="str">
        <f>[2]Sheet1!A44</f>
        <v>Digital Mental Health Service</v>
      </c>
      <c r="B212" t="str">
        <f>[2]Sheet1!B44</f>
        <v>TOGETHERALL LTD/BIGWHITEHALL LTD</v>
      </c>
      <c r="C212" s="2">
        <f>[2]Sheet1!C44</f>
        <v>44144</v>
      </c>
      <c r="D212" s="2">
        <f>[2]Sheet1!D44</f>
        <v>45238</v>
      </c>
      <c r="E212" s="2">
        <f>[2]Sheet1!E44</f>
        <v>45238</v>
      </c>
      <c r="F212" s="4">
        <f>[2]Sheet1!F44</f>
        <v>78000</v>
      </c>
      <c r="G212" t="s">
        <v>159</v>
      </c>
    </row>
    <row r="213" spans="1:7" hidden="1" x14ac:dyDescent="0.25">
      <c r="A213" t="str">
        <f>[2]Sheet1!A45</f>
        <v>Digital Partner</v>
      </c>
      <c r="B213" t="str">
        <f>[2]Sheet1!B45</f>
        <v>CGI IT UK LIMITED</v>
      </c>
      <c r="C213" s="2">
        <f>[2]Sheet1!C45</f>
        <v>44540</v>
      </c>
      <c r="D213" s="2">
        <f>[2]Sheet1!D45</f>
        <v>46000</v>
      </c>
      <c r="E213" s="2">
        <f>[2]Sheet1!E45</f>
        <v>46000</v>
      </c>
      <c r="F213" s="4">
        <f>[2]Sheet1!F45</f>
        <v>80000000</v>
      </c>
      <c r="G213" t="s">
        <v>159</v>
      </c>
    </row>
    <row r="214" spans="1:7" hidden="1" x14ac:dyDescent="0.25">
      <c r="A214" t="str">
        <f>[2]Sheet1!A46</f>
        <v>EPOS / Catering Tills Hardware and Software</v>
      </c>
      <c r="B214" t="str">
        <f>[2]Sheet1!B46</f>
        <v>KAPPTURE LTD</v>
      </c>
      <c r="C214" s="2">
        <f>[2]Sheet1!C46</f>
        <v>43983</v>
      </c>
      <c r="D214" s="2">
        <f>[2]Sheet1!D46</f>
        <v>45808</v>
      </c>
      <c r="E214" s="2">
        <f>[2]Sheet1!E46</f>
        <v>47269</v>
      </c>
      <c r="F214" s="4">
        <f>[2]Sheet1!F46</f>
        <v>237185</v>
      </c>
      <c r="G214" t="s">
        <v>159</v>
      </c>
    </row>
    <row r="215" spans="1:7" hidden="1" x14ac:dyDescent="0.25">
      <c r="A215" t="str">
        <f>[2]Sheet1!A47</f>
        <v>ESRI ArcGIS software licences and support</v>
      </c>
      <c r="B215" t="str">
        <f>[2]Sheet1!B47</f>
        <v>JISC SERVICES LTD</v>
      </c>
      <c r="C215" s="2">
        <f>[2]Sheet1!C47</f>
        <v>44044</v>
      </c>
      <c r="D215" s="2">
        <f>[2]Sheet1!D47</f>
        <v>45139</v>
      </c>
      <c r="E215" s="2">
        <f>[2]Sheet1!E47</f>
        <v>46234</v>
      </c>
      <c r="F215" s="4">
        <f>[2]Sheet1!F47</f>
        <v>70000</v>
      </c>
      <c r="G215" t="s">
        <v>159</v>
      </c>
    </row>
    <row r="216" spans="1:7" hidden="1" x14ac:dyDescent="0.25">
      <c r="A216" t="str">
        <f>[2]Sheet1!A48</f>
        <v>Estates CAFM Project</v>
      </c>
      <c r="B216" t="str">
        <f>[2]Sheet1!B48</f>
        <v>PLANON LTD</v>
      </c>
      <c r="C216" s="2">
        <f>[2]Sheet1!C48</f>
        <v>44866</v>
      </c>
      <c r="D216" s="2">
        <f>[2]Sheet1!D48</f>
        <v>45596</v>
      </c>
      <c r="E216" s="2"/>
      <c r="F216" s="4">
        <f>[2]Sheet1!F48</f>
        <v>551870</v>
      </c>
      <c r="G216" t="s">
        <v>159</v>
      </c>
    </row>
    <row r="217" spans="1:7" hidden="1" x14ac:dyDescent="0.25">
      <c r="A217" t="str">
        <f>[2]Sheet1!A49</f>
        <v>Getronics - Telephone Support Renewal</v>
      </c>
      <c r="B217" t="str">
        <f>[2]Sheet1!B49</f>
        <v>GETRONICS SERVICES UK LTD</v>
      </c>
      <c r="C217" s="2">
        <f>[2]Sheet1!C49</f>
        <v>44044</v>
      </c>
      <c r="D217" s="2">
        <f>[2]Sheet1!D49</f>
        <v>45138</v>
      </c>
      <c r="E217" s="2">
        <f>[2]Sheet1!E49</f>
        <v>45138</v>
      </c>
      <c r="F217" s="4">
        <f>[2]Sheet1!F49</f>
        <v>407318</v>
      </c>
      <c r="G217" t="s">
        <v>159</v>
      </c>
    </row>
    <row r="218" spans="1:7" hidden="1" x14ac:dyDescent="0.25">
      <c r="A218" t="str">
        <f>[2]Sheet1!A50</f>
        <v>HR Solution (interim) </v>
      </c>
      <c r="B218" t="str">
        <f>[2]Sheet1!B50</f>
        <v>ZELLIS UK LTD</v>
      </c>
      <c r="C218" s="2">
        <f>[2]Sheet1!C50</f>
        <v>44045</v>
      </c>
      <c r="D218" s="2">
        <f>[2]Sheet1!D50</f>
        <v>45323</v>
      </c>
      <c r="E218" s="2"/>
      <c r="F218" s="4">
        <f>[2]Sheet1!F50</f>
        <v>610000</v>
      </c>
      <c r="G218" t="s">
        <v>159</v>
      </c>
    </row>
    <row r="219" spans="1:7" hidden="1" x14ac:dyDescent="0.25">
      <c r="A219" t="str">
        <f>[2]Sheet1!A51</f>
        <v>iAuditor (Health &amp; Safety)</v>
      </c>
      <c r="B219" t="str">
        <f>[2]Sheet1!B51</f>
        <v>SAFETYCULTURE PTY LTD</v>
      </c>
      <c r="C219" s="2">
        <f>[2]Sheet1!C51</f>
        <v>44835</v>
      </c>
      <c r="D219" s="2">
        <f>[2]Sheet1!D51</f>
        <v>45199</v>
      </c>
      <c r="E219" s="2"/>
      <c r="F219" s="4">
        <f>[2]Sheet1!F51</f>
        <v>4500</v>
      </c>
      <c r="G219" t="s">
        <v>159</v>
      </c>
    </row>
    <row r="220" spans="1:7" hidden="1" x14ac:dyDescent="0.25">
      <c r="A220" t="str">
        <f>[2]Sheet1!A52</f>
        <v>InPlace Software - Vet School (Pilot)</v>
      </c>
      <c r="B220" t="str">
        <f>[2]Sheet1!B52</f>
        <v>QUANTUM IT EUROPE LTD</v>
      </c>
      <c r="C220" s="2">
        <f>[2]Sheet1!C52</f>
        <v>44330</v>
      </c>
      <c r="D220" s="2">
        <f>[2]Sheet1!D52</f>
        <v>45425</v>
      </c>
      <c r="E220" s="2"/>
      <c r="F220" s="4">
        <f>[2]Sheet1!F52</f>
        <v>44070</v>
      </c>
      <c r="G220" t="s">
        <v>159</v>
      </c>
    </row>
    <row r="221" spans="1:7" hidden="1" x14ac:dyDescent="0.25">
      <c r="A221" t="str">
        <f>[2]Sheet1!A53</f>
        <v>ITPN812 - CSSM Agreement - Campus outsorced support and hosting partner</v>
      </c>
      <c r="B221" t="str">
        <f>[2]Sheet1!B53</f>
        <v>INFOSYS LIMITED</v>
      </c>
      <c r="C221" s="2">
        <f>[2]Sheet1!C53</f>
        <v>43045</v>
      </c>
      <c r="D221" s="2">
        <f>[2]Sheet1!D53</f>
        <v>45602</v>
      </c>
      <c r="E221" s="2">
        <f>[2]Sheet1!E53</f>
        <v>45602</v>
      </c>
      <c r="F221" s="4">
        <f>[2]Sheet1!F53</f>
        <v>14940574</v>
      </c>
      <c r="G221" t="s">
        <v>159</v>
      </c>
    </row>
    <row r="222" spans="1:7" hidden="1" x14ac:dyDescent="0.25">
      <c r="A222" t="str">
        <f>[2]Sheet1!A54</f>
        <v>ITT817 Networks (Global WAN) - Leased Lines for International Connectivity</v>
      </c>
      <c r="B222" t="str">
        <f>[2]Sheet1!B54</f>
        <v>TELSTRA UK LIMITED</v>
      </c>
      <c r="C222" s="2">
        <f>[2]Sheet1!C54</f>
        <v>42826</v>
      </c>
      <c r="D222" s="2">
        <f>[2]Sheet1!D54</f>
        <v>45382</v>
      </c>
      <c r="E222" s="2">
        <f>[2]Sheet1!E54</f>
        <v>45382</v>
      </c>
      <c r="F222" s="4">
        <f>[2]Sheet1!F54</f>
        <v>763383.54</v>
      </c>
      <c r="G222" t="s">
        <v>159</v>
      </c>
    </row>
    <row r="223" spans="1:7" hidden="1" x14ac:dyDescent="0.25">
      <c r="A223" t="str">
        <f>[2]Sheet1!A55</f>
        <v>ITT881 Core Services Framework - Core Services Framework Supplier</v>
      </c>
      <c r="B223" t="str">
        <f>[2]Sheet1!B55</f>
        <v>SPECIALIST COMPUTER CENTRES PLC</v>
      </c>
      <c r="C223" s="2">
        <f>[2]Sheet1!C55</f>
        <v>43252</v>
      </c>
      <c r="D223" s="2">
        <f>[2]Sheet1!D55</f>
        <v>45078</v>
      </c>
      <c r="E223" s="2">
        <f>[2]Sheet1!E55</f>
        <v>45509</v>
      </c>
      <c r="F223" s="4">
        <f>[2]Sheet1!F55</f>
        <v>30000000</v>
      </c>
      <c r="G223" t="s">
        <v>159</v>
      </c>
    </row>
    <row r="224" spans="1:7" hidden="1" x14ac:dyDescent="0.25">
      <c r="A224" t="str">
        <f>[2]Sheet1!A56</f>
        <v>ITT903 - Agreement (SUPC Call Off) - HPC Provider</v>
      </c>
      <c r="B224" t="str">
        <f>[2]Sheet1!B56</f>
        <v>OCF PLC</v>
      </c>
      <c r="C224" s="2">
        <f>[2]Sheet1!C56</f>
        <v>44491</v>
      </c>
      <c r="D224" s="2">
        <f>[2]Sheet1!D56</f>
        <v>45220</v>
      </c>
      <c r="E224" s="2"/>
      <c r="F224" s="4">
        <f>[2]Sheet1!F56</f>
        <v>200000</v>
      </c>
      <c r="G224" t="s">
        <v>159</v>
      </c>
    </row>
    <row r="225" spans="1:7" hidden="1" x14ac:dyDescent="0.25">
      <c r="A225" t="str">
        <f>[2]Sheet1!A57</f>
        <v>ITT972 Data Archive to Tape Pro Forma Contract - Research long term archive tape storage service</v>
      </c>
      <c r="B225" t="str">
        <f>[2]Sheet1!B57</f>
        <v>ARKIVUM LIMITED</v>
      </c>
      <c r="C225" s="2">
        <f>[2]Sheet1!C57</f>
        <v>43281</v>
      </c>
      <c r="D225" s="2">
        <f>[2]Sheet1!D57</f>
        <v>45077</v>
      </c>
      <c r="E225" s="2"/>
      <c r="F225" s="4">
        <f>[2]Sheet1!F57</f>
        <v>472560</v>
      </c>
      <c r="G225" t="s">
        <v>159</v>
      </c>
    </row>
    <row r="226" spans="1:7" hidden="1" x14ac:dyDescent="0.25">
      <c r="A226" t="str">
        <f>[2]Sheet1!A58</f>
        <v>Jaggaer - SciQuest renewal</v>
      </c>
      <c r="B226" t="str">
        <f>[2]Sheet1!B58</f>
        <v>SCIQUEST, INC. DBA JAGGAER</v>
      </c>
      <c r="C226" s="2">
        <f>[2]Sheet1!C58</f>
        <v>44074</v>
      </c>
      <c r="D226" s="2">
        <f>[2]Sheet1!D58</f>
        <v>45168</v>
      </c>
      <c r="E226" s="2">
        <f>[2]Sheet1!E58</f>
        <v>45534</v>
      </c>
      <c r="F226" s="4">
        <f>[2]Sheet1!F58</f>
        <v>56629.65</v>
      </c>
      <c r="G226" t="s">
        <v>159</v>
      </c>
    </row>
    <row r="227" spans="1:7" hidden="1" x14ac:dyDescent="0.25">
      <c r="A227" t="str">
        <f>[2]Sheet1!A59</f>
        <v>Kaltura</v>
      </c>
      <c r="B227" t="str">
        <f>[2]Sheet1!B59</f>
        <v>ACADEMIA LTD</v>
      </c>
      <c r="C227" s="2">
        <f>[2]Sheet1!C59</f>
        <v>44621</v>
      </c>
      <c r="D227" s="2">
        <f>[2]Sheet1!D59</f>
        <v>45504</v>
      </c>
      <c r="E227" s="2">
        <f>[2]Sheet1!E59</f>
        <v>45869</v>
      </c>
      <c r="F227" s="4">
        <f>[2]Sheet1!F59</f>
        <v>289885</v>
      </c>
      <c r="G227" t="s">
        <v>159</v>
      </c>
    </row>
    <row r="228" spans="1:7" hidden="1" x14ac:dyDescent="0.25">
      <c r="A228" t="str">
        <f>[2]Sheet1!A60</f>
        <v>Kinetic Solutions - Software Licence, Service and Support</v>
      </c>
      <c r="B228" t="str">
        <f>[2]Sheet1!B60</f>
        <v>KINETIC SOLUTIONS LIMITED</v>
      </c>
      <c r="C228" s="2">
        <f>[2]Sheet1!C60</f>
        <v>44733</v>
      </c>
      <c r="D228" s="2">
        <f>[2]Sheet1!D60</f>
        <v>45828</v>
      </c>
      <c r="E228" s="2"/>
      <c r="F228" s="4">
        <f>[2]Sheet1!F60</f>
        <v>534554</v>
      </c>
      <c r="G228" t="s">
        <v>159</v>
      </c>
    </row>
    <row r="229" spans="1:7" hidden="1" x14ac:dyDescent="0.25">
      <c r="A229" t="str">
        <f>[2]Sheet1!A61</f>
        <v>Lecture Capture Service</v>
      </c>
      <c r="B229" t="str">
        <f>[2]Sheet1!B61</f>
        <v>SOFTCAT LTD</v>
      </c>
      <c r="C229" s="2">
        <f>[2]Sheet1!C61</f>
        <v>44743</v>
      </c>
      <c r="D229" s="2">
        <f>[2]Sheet1!D61</f>
        <v>45504</v>
      </c>
      <c r="E229" s="2">
        <f>[2]Sheet1!E61</f>
        <v>45869</v>
      </c>
      <c r="F229" s="4">
        <f>[2]Sheet1!F61</f>
        <v>522222.22</v>
      </c>
      <c r="G229" t="s">
        <v>159</v>
      </c>
    </row>
    <row r="230" spans="1:7" hidden="1" x14ac:dyDescent="0.25">
      <c r="A230" t="str">
        <f>[2]Sheet1!A62</f>
        <v>Library Self Service and Security Gates</v>
      </c>
      <c r="B230" t="str">
        <f>[2]Sheet1!B62</f>
        <v>SB ELECTRONIC SYSTEMS LTD T/A TELEPEN</v>
      </c>
      <c r="C230" s="2">
        <f>[2]Sheet1!C62</f>
        <v>43536</v>
      </c>
      <c r="D230" s="2">
        <f>[2]Sheet1!D62</f>
        <v>45362</v>
      </c>
      <c r="E230" s="2"/>
      <c r="F230" s="4">
        <f>[2]Sheet1!F62</f>
        <v>350000</v>
      </c>
      <c r="G230" t="s">
        <v>159</v>
      </c>
    </row>
    <row r="231" spans="1:7" hidden="1" x14ac:dyDescent="0.25">
      <c r="A231" t="str">
        <f>[2]Sheet1!A63</f>
        <v>Library Systems (Ex Libris)</v>
      </c>
      <c r="B231" t="str">
        <f>[2]Sheet1!B63</f>
        <v>EX LIBRIS (UK) LTD</v>
      </c>
      <c r="C231" s="2">
        <f>[2]Sheet1!C63</f>
        <v>44666</v>
      </c>
      <c r="D231" s="2">
        <f>[2]Sheet1!D63</f>
        <v>46491</v>
      </c>
      <c r="E231" s="2"/>
      <c r="F231" s="4">
        <f>[2]Sheet1!F63</f>
        <v>141610.73000000001</v>
      </c>
      <c r="G231" t="s">
        <v>159</v>
      </c>
    </row>
    <row r="232" spans="1:7" hidden="1" x14ac:dyDescent="0.25">
      <c r="A232" t="str">
        <f>[2]Sheet1!A64</f>
        <v>Management Detection and Response - MDR</v>
      </c>
      <c r="B232" t="str">
        <f>[2]Sheet1!B64</f>
        <v>NCC GROUP SECURITY SERVICES LIMITED</v>
      </c>
      <c r="C232" s="2">
        <f>[2]Sheet1!C64</f>
        <v>44348</v>
      </c>
      <c r="D232" s="2">
        <f>[2]Sheet1!D64</f>
        <v>45077</v>
      </c>
      <c r="E232" s="2">
        <f>[2]Sheet1!E64</f>
        <v>46265</v>
      </c>
      <c r="F232" s="4">
        <f>[2]Sheet1!F64</f>
        <v>765936</v>
      </c>
      <c r="G232" t="s">
        <v>159</v>
      </c>
    </row>
    <row r="233" spans="1:7" hidden="1" x14ac:dyDescent="0.25">
      <c r="A233" t="str">
        <f>[2]Sheet1!A65</f>
        <v>Mathematica Comprehensive License Fee - Mathmatica Software</v>
      </c>
      <c r="B233" t="str">
        <f>[2]Sheet1!B65</f>
        <v>WOLFRAM RESEARCH EUROPE LIMITED</v>
      </c>
      <c r="C233" s="2">
        <f>[2]Sheet1!C65</f>
        <v>42899</v>
      </c>
      <c r="D233" s="2">
        <f>[2]Sheet1!D65</f>
        <v>45088</v>
      </c>
      <c r="E233" s="2">
        <f>[2]Sheet1!E65</f>
        <v>45088</v>
      </c>
      <c r="F233" s="4">
        <f>[2]Sheet1!F65</f>
        <v>70000</v>
      </c>
      <c r="G233" t="s">
        <v>159</v>
      </c>
    </row>
    <row r="234" spans="1:7" hidden="1" x14ac:dyDescent="0.25">
      <c r="A234" t="str">
        <f>[2]Sheet1!A66</f>
        <v>Microsoft Campus Agreement.</v>
      </c>
      <c r="B234" t="str">
        <f>[2]Sheet1!B66</f>
        <v>SOFTCAT LTD</v>
      </c>
      <c r="C234" s="2">
        <f>[2]Sheet1!C66</f>
        <v>45047</v>
      </c>
      <c r="D234" s="2">
        <f>[2]Sheet1!D66</f>
        <v>46142</v>
      </c>
      <c r="E234" s="2"/>
      <c r="F234" s="4">
        <f>[2]Sheet1!F66</f>
        <v>4800000</v>
      </c>
      <c r="G234" t="s">
        <v>159</v>
      </c>
    </row>
    <row r="235" spans="1:7" hidden="1" x14ac:dyDescent="0.25">
      <c r="A235" t="str">
        <f>[2]Sheet1!A67</f>
        <v>Microsoft Premier Support</v>
      </c>
      <c r="B235" t="str">
        <f>[2]Sheet1!B67</f>
        <v>SOFTCAT LTD</v>
      </c>
      <c r="C235" s="2">
        <f>[2]Sheet1!C67</f>
        <v>44973</v>
      </c>
      <c r="D235" s="2">
        <f>[2]Sheet1!D67</f>
        <v>45337</v>
      </c>
      <c r="E235" s="2"/>
      <c r="F235" s="4">
        <f>[2]Sheet1!F67</f>
        <v>95000</v>
      </c>
      <c r="G235" t="s">
        <v>159</v>
      </c>
    </row>
    <row r="236" spans="1:7" hidden="1" x14ac:dyDescent="0.25">
      <c r="A236" t="str">
        <f>[2]Sheet1!A68</f>
        <v>MOOC Platform renewal</v>
      </c>
      <c r="B236" t="str">
        <f>[2]Sheet1!B68</f>
        <v>FUTURE LEARNING SYSTEMS LTD</v>
      </c>
      <c r="C236" s="2">
        <f>[2]Sheet1!C68</f>
        <v>44377</v>
      </c>
      <c r="D236" s="2">
        <f>[2]Sheet1!D68</f>
        <v>45106</v>
      </c>
      <c r="E236" s="2"/>
      <c r="F236" s="4">
        <f>[2]Sheet1!F68</f>
        <v>40000</v>
      </c>
      <c r="G236" t="s">
        <v>159</v>
      </c>
    </row>
    <row r="237" spans="1:7" hidden="1" x14ac:dyDescent="0.25">
      <c r="A237" t="str">
        <f>[2]Sheet1!A69</f>
        <v>NAG libraries and compilers</v>
      </c>
      <c r="B237" t="str">
        <f>[2]Sheet1!B69</f>
        <v>JISC SERVICES LTD</v>
      </c>
      <c r="C237" s="2">
        <f>[2]Sheet1!C69</f>
        <v>44044</v>
      </c>
      <c r="D237" s="2">
        <f>[2]Sheet1!D69</f>
        <v>45139</v>
      </c>
      <c r="E237" s="2"/>
      <c r="F237" s="4">
        <f>[2]Sheet1!F69</f>
        <v>24000</v>
      </c>
      <c r="G237" t="s">
        <v>159</v>
      </c>
    </row>
    <row r="238" spans="1:7" hidden="1" x14ac:dyDescent="0.25">
      <c r="A238" t="str">
        <f>[2]Sheet1!A70</f>
        <v>Occupancy Sensors</v>
      </c>
      <c r="B238" t="str">
        <f>[2]Sheet1!B70</f>
        <v>FM:SYSTEMS GROUP ,LLC</v>
      </c>
      <c r="C238" s="2">
        <f>[2]Sheet1!C70</f>
        <v>44769</v>
      </c>
      <c r="D238" s="2">
        <f>[2]Sheet1!D70</f>
        <v>45133</v>
      </c>
      <c r="E238" s="2">
        <f>[2]Sheet1!E70</f>
        <v>45864</v>
      </c>
      <c r="F238" s="4">
        <f>[2]Sheet1!F70</f>
        <v>126000</v>
      </c>
      <c r="G238" t="s">
        <v>159</v>
      </c>
    </row>
    <row r="239" spans="1:7" hidden="1" x14ac:dyDescent="0.25">
      <c r="A239" t="str">
        <f>[2]Sheet1!A71</f>
        <v>Plagirism Software - Turnitin Feedback Studio</v>
      </c>
      <c r="B239" t="str">
        <f>[2]Sheet1!B71</f>
        <v>TURNITIN LLC</v>
      </c>
      <c r="C239" s="2">
        <f>[2]Sheet1!C71</f>
        <v>44774</v>
      </c>
      <c r="D239" s="2">
        <f>[2]Sheet1!D71</f>
        <v>45504</v>
      </c>
      <c r="E239" s="2"/>
      <c r="F239" s="4">
        <f>[2]Sheet1!F71</f>
        <v>170244.83</v>
      </c>
      <c r="G239" t="s">
        <v>159</v>
      </c>
    </row>
    <row r="240" spans="1:7" hidden="1" x14ac:dyDescent="0.25">
      <c r="A240" t="str">
        <f>[2]Sheet1!A72</f>
        <v>RapidILL</v>
      </c>
      <c r="B240" t="str">
        <f>[2]Sheet1!B72</f>
        <v>EX LIBRIS (UK) LTD</v>
      </c>
      <c r="C240" s="2">
        <f>[2]Sheet1!C72</f>
        <v>44558</v>
      </c>
      <c r="D240" s="2">
        <f>[2]Sheet1!D72</f>
        <v>45654</v>
      </c>
      <c r="E240" s="2"/>
      <c r="F240" s="4">
        <f>[2]Sheet1!F72</f>
        <v>25000</v>
      </c>
      <c r="G240" t="s">
        <v>159</v>
      </c>
    </row>
    <row r="241" spans="1:7" hidden="1" x14ac:dyDescent="0.25">
      <c r="A241" t="str">
        <f>[2]Sheet1!A73</f>
        <v>Resource Booker</v>
      </c>
      <c r="B241" t="str">
        <f>[2]Sheet1!B73</f>
        <v>ACADEMIA LTD</v>
      </c>
      <c r="C241" s="2">
        <f>[2]Sheet1!C73</f>
        <v>44742</v>
      </c>
      <c r="D241" s="2">
        <f>[2]Sheet1!D73</f>
        <v>45230</v>
      </c>
      <c r="E241" s="2">
        <f>[2]Sheet1!E73</f>
        <v>45596</v>
      </c>
      <c r="F241" s="4">
        <f>[2]Sheet1!F73</f>
        <v>44136</v>
      </c>
      <c r="G241" t="s">
        <v>159</v>
      </c>
    </row>
    <row r="242" spans="1:7" hidden="1" x14ac:dyDescent="0.25">
      <c r="A242" t="str">
        <f>[2]Sheet1!A74</f>
        <v>Snowflake (OFS Data Commitments)</v>
      </c>
      <c r="B242" t="str">
        <f>[2]Sheet1!B74</f>
        <v>INFORMATION LAB</v>
      </c>
      <c r="C242" s="2">
        <f>[2]Sheet1!C74</f>
        <v>44378</v>
      </c>
      <c r="D242" s="2">
        <f>[2]Sheet1!D74</f>
        <v>45473</v>
      </c>
      <c r="E242" s="2"/>
      <c r="F242" s="4">
        <f>[2]Sheet1!F74</f>
        <v>36000</v>
      </c>
      <c r="G242" t="s">
        <v>159</v>
      </c>
    </row>
    <row r="243" spans="1:7" hidden="1" x14ac:dyDescent="0.25">
      <c r="A243" t="str">
        <f>[2]Sheet1!A75</f>
        <v>Solarwinds</v>
      </c>
      <c r="B243" t="str">
        <f>[2]Sheet1!B75</f>
        <v>SOFTCAT LTD</v>
      </c>
      <c r="C243" s="2">
        <f>[2]Sheet1!C75</f>
        <v>44740</v>
      </c>
      <c r="D243" s="2">
        <f>[2]Sheet1!D75</f>
        <v>45134</v>
      </c>
      <c r="E243" s="2">
        <f>[2]Sheet1!E75</f>
        <v>45134</v>
      </c>
      <c r="F243" s="4">
        <f>[2]Sheet1!F75</f>
        <v>62863</v>
      </c>
      <c r="G243" t="s">
        <v>159</v>
      </c>
    </row>
    <row r="244" spans="1:7" hidden="1" x14ac:dyDescent="0.25">
      <c r="A244" t="str">
        <f>[2]Sheet1!A76</f>
        <v>Stata MP4 Licenses - Stata Software</v>
      </c>
      <c r="B244" t="str">
        <f>[2]Sheet1!B76</f>
        <v>TIMBERLAKE CONSULTANTS LTD</v>
      </c>
      <c r="C244" s="2">
        <f>[2]Sheet1!C76</f>
        <v>43709</v>
      </c>
      <c r="D244" s="2">
        <f>[2]Sheet1!D76</f>
        <v>45138</v>
      </c>
      <c r="E244" s="2">
        <f>[2]Sheet1!E76</f>
        <v>45138</v>
      </c>
      <c r="F244" s="4">
        <f>[2]Sheet1!F76</f>
        <v>200000</v>
      </c>
      <c r="G244" t="s">
        <v>159</v>
      </c>
    </row>
    <row r="245" spans="1:7" hidden="1" x14ac:dyDescent="0.25">
      <c r="A245" t="str">
        <f>[2]Sheet1!A77</f>
        <v xml:space="preserve">UoN Mahara (CM&amp;eA) </v>
      </c>
      <c r="B245" t="str">
        <f>[2]Sheet1!B77</f>
        <v>CATALYST IT EUROPE LIMITED</v>
      </c>
      <c r="C245" s="2">
        <f>[2]Sheet1!C77</f>
        <v>44956</v>
      </c>
      <c r="D245" s="2">
        <f>[2]Sheet1!D77</f>
        <v>45686</v>
      </c>
      <c r="E245" s="2">
        <f>[2]Sheet1!E77</f>
        <v>46416</v>
      </c>
      <c r="F245" s="4">
        <f>[2]Sheet1!F77</f>
        <v>64000</v>
      </c>
      <c r="G245" t="s">
        <v>159</v>
      </c>
    </row>
    <row r="246" spans="1:7" hidden="1" x14ac:dyDescent="0.25">
      <c r="A246" t="str">
        <f>[2]Sheet1!A78</f>
        <v>UoN Private Cloud</v>
      </c>
      <c r="B246" t="str">
        <f>[2]Sheet1!B78</f>
        <v>PROACT IT UK LIMITED</v>
      </c>
      <c r="C246" s="2">
        <f>[2]Sheet1!C78</f>
        <v>44105</v>
      </c>
      <c r="D246" s="2">
        <f>[2]Sheet1!D78</f>
        <v>45199</v>
      </c>
      <c r="E246" s="2">
        <f>[2]Sheet1!E78</f>
        <v>45199</v>
      </c>
      <c r="F246" s="4">
        <f>[2]Sheet1!F78</f>
        <v>460748</v>
      </c>
      <c r="G246" t="s">
        <v>159</v>
      </c>
    </row>
    <row r="247" spans="1:7" hidden="1" x14ac:dyDescent="0.25">
      <c r="A247" t="str">
        <f>[2]Sheet1!A79</f>
        <v>UoNO platform Totara &amp; Mahara</v>
      </c>
      <c r="B247" t="str">
        <f>[2]Sheet1!B79</f>
        <v>CATALYST IT EUROPE LIMITED</v>
      </c>
      <c r="C247" s="2">
        <f>[2]Sheet1!C79</f>
        <v>44837</v>
      </c>
      <c r="D247" s="2">
        <f>[2]Sheet1!D79</f>
        <v>45567</v>
      </c>
      <c r="E247" s="2"/>
      <c r="F247" s="4">
        <f>[2]Sheet1!F79</f>
        <v>506621.25</v>
      </c>
      <c r="G247" t="s">
        <v>159</v>
      </c>
    </row>
    <row r="248" spans="1:7" hidden="1" x14ac:dyDescent="0.25">
      <c r="A248" t="str">
        <f>[2]Sheet1!A80</f>
        <v>VMware Enterprise Licence Agreement</v>
      </c>
      <c r="B248" t="str">
        <f>[2]Sheet1!B80</f>
        <v>SPECIALIST COMPUTER CENTRES PLC</v>
      </c>
      <c r="C248" s="2">
        <f>[2]Sheet1!C80</f>
        <v>44104</v>
      </c>
      <c r="D248" s="2">
        <f>[2]Sheet1!D80</f>
        <v>45198</v>
      </c>
      <c r="E248" s="2"/>
      <c r="F248" s="4">
        <f>[2]Sheet1!F80</f>
        <v>70000</v>
      </c>
      <c r="G248" t="s">
        <v>159</v>
      </c>
    </row>
    <row r="249" spans="1:7" hidden="1" x14ac:dyDescent="0.25">
      <c r="A249" t="str">
        <f>[2]Sheet1!A81</f>
        <v>Oracle Master Agreement - Campus Solutions ERP Software and Oracle DB licenses</v>
      </c>
      <c r="B249" t="str">
        <f>[2]Sheet1!B81</f>
        <v>ORACLE CORPORATION UK LIMITED</v>
      </c>
      <c r="C249" s="2">
        <f>[2]Sheet1!C81</f>
        <v>44513</v>
      </c>
      <c r="D249" s="2">
        <f>[2]Sheet1!D81</f>
        <v>45608</v>
      </c>
      <c r="E249" s="2"/>
      <c r="F249" s="4">
        <f>[2]Sheet1!F81</f>
        <v>1250000</v>
      </c>
      <c r="G249" t="s">
        <v>159</v>
      </c>
    </row>
    <row r="250" spans="1:7" hidden="1" x14ac:dyDescent="0.25">
      <c r="A250" t="str">
        <f>[2]Sheet1!A82</f>
        <v>AV Framework</v>
      </c>
      <c r="B250" t="str">
        <f>[2]Sheet1!B82</f>
        <v>GVAV LIMITED</v>
      </c>
      <c r="C250" s="2">
        <f>[2]Sheet1!C82</f>
        <v>44477</v>
      </c>
      <c r="D250" s="2">
        <f>[2]Sheet1!D82</f>
        <v>45207</v>
      </c>
      <c r="E250" s="2">
        <f>[2]Sheet1!E82</f>
        <v>45573</v>
      </c>
      <c r="F250" s="4">
        <f>[2]Sheet1!F82</f>
        <v>13500000</v>
      </c>
      <c r="G250" t="s">
        <v>159</v>
      </c>
    </row>
    <row r="251" spans="1:7" hidden="1" x14ac:dyDescent="0.25">
      <c r="A251" t="str">
        <f>[2]Sheet1!A83</f>
        <v>AV Framework</v>
      </c>
      <c r="B251" t="str">
        <f>[2]Sheet1!B83</f>
        <v>UNIVERSAL AV SERVICES LTD</v>
      </c>
      <c r="C251" s="2">
        <f>[2]Sheet1!C83</f>
        <v>44477</v>
      </c>
      <c r="D251" s="2">
        <f>[2]Sheet1!D83</f>
        <v>45207</v>
      </c>
      <c r="E251" s="2">
        <f>[2]Sheet1!E83</f>
        <v>45573</v>
      </c>
      <c r="F251" s="4">
        <f>[2]Sheet1!F83</f>
        <v>13500000</v>
      </c>
      <c r="G251" t="s">
        <v>159</v>
      </c>
    </row>
    <row r="252" spans="1:7" hidden="1" x14ac:dyDescent="0.25">
      <c r="A252" t="str">
        <f>[2]Sheet1!A84</f>
        <v>Voice and Data: Moves, Adds and Changes.</v>
      </c>
      <c r="B252" t="str">
        <f>[2]Sheet1!B84</f>
        <v>PR POWER INSTALLATIONS LTD</v>
      </c>
      <c r="C252" s="2">
        <f>[2]Sheet1!C84</f>
        <v>44085</v>
      </c>
      <c r="D252" s="2">
        <f>[2]Sheet1!D84</f>
        <v>45545</v>
      </c>
      <c r="E252" s="2">
        <f>[2]Sheet1!E84</f>
        <v>45545</v>
      </c>
      <c r="F252" s="4">
        <f>[2]Sheet1!F84</f>
        <v>2000000</v>
      </c>
      <c r="G252" t="s">
        <v>159</v>
      </c>
    </row>
    <row r="253" spans="1:7" hidden="1" x14ac:dyDescent="0.25">
      <c r="A253" t="str">
        <f>[2]Sheet1!A85</f>
        <v>UoNO E-Commerce Solution</v>
      </c>
      <c r="B253" t="str">
        <f>[2]Sheet1!B85</f>
        <v>CONNECTED SHOPPING LTD</v>
      </c>
      <c r="C253" s="2">
        <f>[2]Sheet1!C85</f>
        <v>44902</v>
      </c>
      <c r="D253" s="2">
        <f>[2]Sheet1!D85</f>
        <v>45632</v>
      </c>
      <c r="E253" s="2">
        <f>[2]Sheet1!E85</f>
        <v>46362</v>
      </c>
      <c r="F253" s="4">
        <f>[2]Sheet1!F85</f>
        <v>85817</v>
      </c>
      <c r="G253" t="s">
        <v>159</v>
      </c>
    </row>
    <row r="254" spans="1:7" hidden="1" x14ac:dyDescent="0.25">
      <c r="A254" t="str">
        <f>[2]Sheet1!A86</f>
        <v>Procurement Support</v>
      </c>
      <c r="B254" t="str">
        <f>[2]Sheet1!B86</f>
        <v>COMPUTER FINANCIAL CONSULTANTS LIMITED</v>
      </c>
      <c r="C254" s="2">
        <f>[2]Sheet1!C86</f>
        <v>44958</v>
      </c>
      <c r="D254" s="2">
        <f>[2]Sheet1!D86</f>
        <v>45322</v>
      </c>
      <c r="E254" s="2"/>
      <c r="F254" s="4">
        <f>[2]Sheet1!F86</f>
        <v>50000</v>
      </c>
      <c r="G254" t="s">
        <v>159</v>
      </c>
    </row>
    <row r="255" spans="1:7" hidden="1" x14ac:dyDescent="0.25">
      <c r="A255" t="str">
        <f>[2]Sheet1!A87</f>
        <v>SciVal License Subscription</v>
      </c>
      <c r="B255" t="str">
        <f>[2]Sheet1!B87</f>
        <v>ELSEVIER BV (GBP)</v>
      </c>
      <c r="C255" s="2">
        <f>[2]Sheet1!C87</f>
        <v>44958</v>
      </c>
      <c r="D255" s="2">
        <f>[2]Sheet1!D87</f>
        <v>46053</v>
      </c>
      <c r="E255" s="2">
        <f>[2]Sheet1!E87</f>
        <v>46418</v>
      </c>
      <c r="F255" s="4">
        <f>[2]Sheet1!F87</f>
        <v>304223.90999999997</v>
      </c>
      <c r="G255" t="s">
        <v>159</v>
      </c>
    </row>
    <row r="256" spans="1:7" hidden="1" x14ac:dyDescent="0.25">
      <c r="A256" t="str">
        <f>[2]Sheet1!A88</f>
        <v>Sophos End User and Server Protection</v>
      </c>
      <c r="B256" t="str">
        <f>[2]Sheet1!B88</f>
        <v>SOFTCAT LTD</v>
      </c>
      <c r="C256" s="2">
        <f>[2]Sheet1!C88</f>
        <v>44948</v>
      </c>
      <c r="D256" s="2">
        <f>[2]Sheet1!D88</f>
        <v>46043</v>
      </c>
      <c r="E256" s="2"/>
      <c r="F256" s="4">
        <f>[2]Sheet1!F88</f>
        <v>139463.56</v>
      </c>
      <c r="G256" t="s">
        <v>159</v>
      </c>
    </row>
    <row r="257" spans="1:7" hidden="1" x14ac:dyDescent="0.25">
      <c r="A257" t="str">
        <f>[2]Sheet1!A89</f>
        <v>Website IA and Navigation</v>
      </c>
      <c r="B257" t="str">
        <f>[2]Sheet1!B89</f>
        <v>BUNNYFOOT LTD</v>
      </c>
      <c r="C257" s="2">
        <f>[2]Sheet1!C89</f>
        <v>44929</v>
      </c>
      <c r="D257" s="2">
        <f>[2]Sheet1!D89</f>
        <v>45138</v>
      </c>
      <c r="E257" s="2"/>
      <c r="F257" s="4">
        <f>[2]Sheet1!F89</f>
        <v>68735</v>
      </c>
      <c r="G257" t="s">
        <v>159</v>
      </c>
    </row>
    <row r="258" spans="1:7" hidden="1" x14ac:dyDescent="0.25">
      <c r="A258" t="str">
        <f>[2]Sheet1!A90</f>
        <v>Reading List System</v>
      </c>
      <c r="B258" t="str">
        <f>[2]Sheet1!B90</f>
        <v>TALIS EDUCATION LTD</v>
      </c>
      <c r="C258" s="2">
        <f>[2]Sheet1!C90</f>
        <v>44044</v>
      </c>
      <c r="D258" s="2">
        <f>[2]Sheet1!D90</f>
        <v>45869</v>
      </c>
      <c r="E258" s="2"/>
      <c r="F258" s="4">
        <f>[2]Sheet1!F90</f>
        <v>178185</v>
      </c>
      <c r="G258" t="s">
        <v>159</v>
      </c>
    </row>
    <row r="259" spans="1:7" hidden="1" x14ac:dyDescent="0.25">
      <c r="A259" t="str">
        <f>[2]Sheet1!A91</f>
        <v>EA Tooling</v>
      </c>
      <c r="B259" t="str">
        <f>[2]Sheet1!B91</f>
        <v>ARDOQ UK LIMITED</v>
      </c>
      <c r="C259" s="2">
        <f>[2]Sheet1!C91</f>
        <v>45016</v>
      </c>
      <c r="D259" s="2">
        <f>[2]Sheet1!D91</f>
        <v>46476</v>
      </c>
      <c r="E259" s="2"/>
      <c r="F259" s="4">
        <f>[2]Sheet1!F91</f>
        <v>214200</v>
      </c>
      <c r="G259" t="s">
        <v>159</v>
      </c>
    </row>
    <row r="260" spans="1:7" hidden="1" x14ac:dyDescent="0.25">
      <c r="A260" t="str">
        <f>[2]Sheet1!A92</f>
        <v>Lakeside Website Development</v>
      </c>
      <c r="B260" t="str">
        <f>[2]Sheet1!B92</f>
        <v>COG DESIGN LIMITED</v>
      </c>
      <c r="C260" s="2">
        <f>[2]Sheet1!C92</f>
        <v>45069</v>
      </c>
      <c r="D260" s="2">
        <f>[2]Sheet1!D92</f>
        <v>46164</v>
      </c>
      <c r="E260" s="2">
        <f>[2]Sheet1!E92</f>
        <v>46529</v>
      </c>
      <c r="F260" s="4">
        <f>[2]Sheet1!F92</f>
        <v>37186</v>
      </c>
      <c r="G260" t="s">
        <v>159</v>
      </c>
    </row>
    <row r="261" spans="1:7" hidden="1" x14ac:dyDescent="0.25">
      <c r="A261" t="str">
        <f>[2]Sheet1!A93</f>
        <v>HPC (High Performance Computing)</v>
      </c>
      <c r="B261" t="str">
        <f>[2]Sheet1!B93</f>
        <v>OCF PLC</v>
      </c>
      <c r="C261" s="2">
        <f>[2]Sheet1!C93</f>
        <v>45021</v>
      </c>
      <c r="D261" s="2">
        <f>[2]Sheet1!D93</f>
        <v>46847</v>
      </c>
      <c r="E261" s="2"/>
      <c r="F261" s="4">
        <f>[2]Sheet1!F93</f>
        <v>2454832</v>
      </c>
      <c r="G261" t="s">
        <v>159</v>
      </c>
    </row>
    <row r="262" spans="1:7" hidden="1" x14ac:dyDescent="0.25">
      <c r="A262" t="str">
        <f>[2]Sheet1!A94</f>
        <v>NetApp Refresh (UoN Private Cloud)</v>
      </c>
      <c r="B262" t="str">
        <f>[2]Sheet1!B94</f>
        <v>PROACT IT UK LIMITED</v>
      </c>
      <c r="C262" s="2">
        <f>[2]Sheet1!C94</f>
        <v>45041</v>
      </c>
      <c r="D262" s="2">
        <f>[2]Sheet1!D94</f>
        <v>46136</v>
      </c>
      <c r="E262" s="2"/>
      <c r="F262" s="4">
        <f>[2]Sheet1!F94</f>
        <v>528764.78</v>
      </c>
      <c r="G262" t="s">
        <v>159</v>
      </c>
    </row>
    <row r="263" spans="1:7" hidden="1" x14ac:dyDescent="0.25">
      <c r="A263" t="str">
        <f>[2]Sheet1!A95</f>
        <v>Alteryx Server License</v>
      </c>
      <c r="B263" t="str">
        <f>[2]Sheet1!B95</f>
        <v>INFROMATION LAB</v>
      </c>
      <c r="C263" s="2">
        <f>[2]Sheet1!C95</f>
        <v>45121</v>
      </c>
      <c r="D263" s="2">
        <f>[2]Sheet1!D95</f>
        <v>46216</v>
      </c>
      <c r="E263" s="2"/>
      <c r="F263" s="4">
        <f>[2]Sheet1!F95</f>
        <v>135000</v>
      </c>
      <c r="G263" t="s">
        <v>159</v>
      </c>
    </row>
    <row r="264" spans="1:7" hidden="1" x14ac:dyDescent="0.25">
      <c r="A264" t="str">
        <f>[2]Sheet1!A96</f>
        <v>SOLARWINDS</v>
      </c>
      <c r="B264" t="str">
        <f>[2]Sheet1!B96</f>
        <v>SOFTCAT LTD</v>
      </c>
      <c r="C264" s="2">
        <f>[2]Sheet1!C96</f>
        <v>45105</v>
      </c>
      <c r="D264" s="2">
        <f>[2]Sheet1!D96</f>
        <v>45470</v>
      </c>
      <c r="E264" s="2"/>
      <c r="F264" s="4" t="str">
        <f>[2]Sheet1!F96</f>
        <v>£69, 758.04</v>
      </c>
      <c r="G264" t="s">
        <v>159</v>
      </c>
    </row>
    <row r="265" spans="1:7" hidden="1" x14ac:dyDescent="0.25">
      <c r="A265" t="str">
        <f>[2]Sheet1!A97</f>
        <v>Microsoft Campus Agreement</v>
      </c>
      <c r="B265" t="str">
        <f>[2]Sheet1!B97</f>
        <v>SOFTCAT LTD</v>
      </c>
      <c r="C265" s="2">
        <f>[2]Sheet1!C97</f>
        <v>45047</v>
      </c>
      <c r="D265" s="2">
        <f>[2]Sheet1!D97</f>
        <v>46142</v>
      </c>
      <c r="E265" s="2"/>
      <c r="F265" s="4">
        <f>[2]Sheet1!F97</f>
        <v>4800000</v>
      </c>
      <c r="G265" t="s">
        <v>159</v>
      </c>
    </row>
    <row r="266" spans="1:7" hidden="1" x14ac:dyDescent="0.25">
      <c r="A266" t="str">
        <f>[2]Sheet1!A98</f>
        <v>Lord Dearing Award(LDA) &amp; Teaching and Learning Deelopment College Website Developer</v>
      </c>
      <c r="B266" t="str">
        <f>[2]Sheet1!B98</f>
        <v>CONCISE WEB DESIGN LTD</v>
      </c>
      <c r="C266" s="2">
        <f>[2]Sheet1!C98</f>
        <v>45137</v>
      </c>
      <c r="D266" s="2">
        <f>[2]Sheet1!D98</f>
        <v>45504</v>
      </c>
      <c r="E266" s="2"/>
      <c r="F266" s="4">
        <f>[2]Sheet1!F98</f>
        <v>25000</v>
      </c>
      <c r="G266" t="s">
        <v>159</v>
      </c>
    </row>
    <row r="267" spans="1:7" hidden="1" x14ac:dyDescent="0.25">
      <c r="A267" t="str">
        <f>[2]Sheet1!A99</f>
        <v>Student Engagement and Attendance Software Solution</v>
      </c>
      <c r="B267" t="str">
        <f>[2]Sheet1!B99</f>
        <v>SEATS SOFTWARE LIMITED</v>
      </c>
      <c r="C267" s="2">
        <f>[2]Sheet1!C99</f>
        <v>45142</v>
      </c>
      <c r="D267" s="2">
        <f>[2]Sheet1!D99</f>
        <v>45872</v>
      </c>
      <c r="E267" s="2">
        <f>[2]Sheet1!E99</f>
        <v>46968</v>
      </c>
      <c r="F267" s="4">
        <f>[2]Sheet1!F99</f>
        <v>137392</v>
      </c>
      <c r="G267" t="s">
        <v>159</v>
      </c>
    </row>
    <row r="268" spans="1:7" hidden="1" x14ac:dyDescent="0.25">
      <c r="A268" t="str">
        <f>[2]Sheet1!A100</f>
        <v>Resource Link</v>
      </c>
      <c r="B268" t="str">
        <f>[2]Sheet1!B100</f>
        <v>ZELLIS UK LTD</v>
      </c>
      <c r="C268" s="2">
        <f>[2]Sheet1!C100</f>
        <v>45324</v>
      </c>
      <c r="D268" s="2">
        <f>[2]Sheet1!D100</f>
        <v>46419</v>
      </c>
      <c r="E268" s="2"/>
      <c r="F268" s="4">
        <f>[2]Sheet1!F100</f>
        <v>399000</v>
      </c>
      <c r="G268" t="s">
        <v>159</v>
      </c>
    </row>
    <row r="269" spans="1:7" hidden="1" x14ac:dyDescent="0.25">
      <c r="A269" t="str">
        <f>[2]Sheet1!A101</f>
        <v>NetApp Support</v>
      </c>
      <c r="B269" t="str">
        <f>[2]Sheet1!B101</f>
        <v>PROACT IT UK LIMITED</v>
      </c>
      <c r="C269" s="2">
        <f>[2]Sheet1!C101</f>
        <v>45200</v>
      </c>
      <c r="D269" s="2">
        <f>[2]Sheet1!D101</f>
        <v>45565</v>
      </c>
      <c r="E269" s="2"/>
      <c r="F269" s="4">
        <f>[2]Sheet1!F101</f>
        <v>72015.78</v>
      </c>
      <c r="G269" t="s">
        <v>159</v>
      </c>
    </row>
    <row r="270" spans="1:7" hidden="1" x14ac:dyDescent="0.25">
      <c r="A270" t="s">
        <v>256</v>
      </c>
      <c r="B270" t="s">
        <v>257</v>
      </c>
      <c r="C270" s="2">
        <v>43483</v>
      </c>
      <c r="D270" s="2">
        <v>44943</v>
      </c>
      <c r="E270" s="2">
        <v>45382</v>
      </c>
      <c r="F270" s="6">
        <v>200000</v>
      </c>
      <c r="G270" t="s">
        <v>160</v>
      </c>
    </row>
    <row r="271" spans="1:7" hidden="1" x14ac:dyDescent="0.25">
      <c r="A271" t="s">
        <v>258</v>
      </c>
      <c r="B271" t="s">
        <v>184</v>
      </c>
      <c r="C271" s="2">
        <v>44924</v>
      </c>
      <c r="D271" s="2">
        <v>44965</v>
      </c>
      <c r="E271" s="2"/>
      <c r="F271" s="5">
        <v>193872</v>
      </c>
      <c r="G271" t="s">
        <v>160</v>
      </c>
    </row>
    <row r="272" spans="1:7" hidden="1" x14ac:dyDescent="0.25">
      <c r="A272" t="s">
        <v>259</v>
      </c>
      <c r="B272" t="s">
        <v>184</v>
      </c>
      <c r="C272" s="2">
        <v>44929</v>
      </c>
      <c r="D272" s="2">
        <v>44981</v>
      </c>
      <c r="E272" s="2"/>
      <c r="F272" s="4">
        <v>286297</v>
      </c>
      <c r="G272" t="s">
        <v>160</v>
      </c>
    </row>
    <row r="273" spans="1:7" hidden="1" x14ac:dyDescent="0.25">
      <c r="A273" t="s">
        <v>260</v>
      </c>
      <c r="B273" t="s">
        <v>261</v>
      </c>
      <c r="C273" s="2">
        <v>44256</v>
      </c>
      <c r="D273" s="2">
        <v>44985</v>
      </c>
      <c r="E273" s="2">
        <v>45716</v>
      </c>
      <c r="F273" s="6">
        <v>448000</v>
      </c>
      <c r="G273" t="s">
        <v>160</v>
      </c>
    </row>
    <row r="274" spans="1:7" hidden="1" x14ac:dyDescent="0.25">
      <c r="A274" t="s">
        <v>262</v>
      </c>
      <c r="B274" t="s">
        <v>182</v>
      </c>
      <c r="C274" s="2">
        <v>44988</v>
      </c>
      <c r="D274" s="2">
        <v>44994</v>
      </c>
      <c r="E274" s="2"/>
      <c r="F274" s="4">
        <v>226666.76</v>
      </c>
      <c r="G274" t="s">
        <v>160</v>
      </c>
    </row>
    <row r="275" spans="1:7" hidden="1" x14ac:dyDescent="0.25">
      <c r="A275" t="s">
        <v>263</v>
      </c>
      <c r="B275" t="s">
        <v>264</v>
      </c>
      <c r="C275" s="2">
        <v>44697</v>
      </c>
      <c r="D275" s="2">
        <v>45016</v>
      </c>
      <c r="E275" s="2"/>
      <c r="F275" s="4">
        <v>400000</v>
      </c>
      <c r="G275" t="s">
        <v>160</v>
      </c>
    </row>
    <row r="276" spans="1:7" hidden="1" x14ac:dyDescent="0.25">
      <c r="A276" t="s">
        <v>265</v>
      </c>
      <c r="B276" t="s">
        <v>266</v>
      </c>
      <c r="C276" s="2">
        <v>44348</v>
      </c>
      <c r="D276" s="2">
        <v>45077</v>
      </c>
      <c r="E276" s="2">
        <v>45808</v>
      </c>
      <c r="F276" s="4">
        <v>100000</v>
      </c>
      <c r="G276" t="s">
        <v>160</v>
      </c>
    </row>
    <row r="277" spans="1:7" hidden="1" x14ac:dyDescent="0.25">
      <c r="A277" t="s">
        <v>267</v>
      </c>
      <c r="B277" t="s">
        <v>268</v>
      </c>
      <c r="C277" s="2">
        <v>44348</v>
      </c>
      <c r="D277" s="2">
        <v>45077</v>
      </c>
      <c r="E277" s="2">
        <v>45808</v>
      </c>
      <c r="F277" s="4">
        <v>100000</v>
      </c>
      <c r="G277" t="s">
        <v>160</v>
      </c>
    </row>
    <row r="278" spans="1:7" hidden="1" x14ac:dyDescent="0.25">
      <c r="A278" t="s">
        <v>269</v>
      </c>
      <c r="B278" t="s">
        <v>270</v>
      </c>
      <c r="C278" s="2">
        <v>44348</v>
      </c>
      <c r="D278" s="2">
        <v>45077</v>
      </c>
      <c r="E278" s="2">
        <v>45808</v>
      </c>
      <c r="F278" s="4">
        <v>100000</v>
      </c>
      <c r="G278" t="s">
        <v>160</v>
      </c>
    </row>
    <row r="279" spans="1:7" hidden="1" x14ac:dyDescent="0.25">
      <c r="A279" t="s">
        <v>271</v>
      </c>
      <c r="B279" t="s">
        <v>272</v>
      </c>
      <c r="C279" s="2">
        <v>44348</v>
      </c>
      <c r="D279" s="2">
        <v>45077</v>
      </c>
      <c r="E279" s="2">
        <v>45808</v>
      </c>
      <c r="F279" s="4">
        <v>100000</v>
      </c>
      <c r="G279" t="s">
        <v>160</v>
      </c>
    </row>
    <row r="280" spans="1:7" hidden="1" x14ac:dyDescent="0.25">
      <c r="A280" t="s">
        <v>273</v>
      </c>
      <c r="B280" t="s">
        <v>274</v>
      </c>
      <c r="C280" s="2">
        <v>44348</v>
      </c>
      <c r="D280" s="2">
        <v>45077</v>
      </c>
      <c r="E280" s="2">
        <v>45808</v>
      </c>
      <c r="F280" s="4">
        <v>100000</v>
      </c>
      <c r="G280" t="s">
        <v>160</v>
      </c>
    </row>
    <row r="281" spans="1:7" hidden="1" x14ac:dyDescent="0.25">
      <c r="A281" t="s">
        <v>275</v>
      </c>
      <c r="B281" t="s">
        <v>276</v>
      </c>
      <c r="C281" s="2">
        <v>44348</v>
      </c>
      <c r="D281" s="2">
        <v>45077</v>
      </c>
      <c r="E281" s="2">
        <v>45808</v>
      </c>
      <c r="F281" s="4">
        <v>100000</v>
      </c>
      <c r="G281" t="s">
        <v>160</v>
      </c>
    </row>
    <row r="282" spans="1:7" hidden="1" x14ac:dyDescent="0.25">
      <c r="A282" t="s">
        <v>277</v>
      </c>
      <c r="B282" t="s">
        <v>253</v>
      </c>
      <c r="C282" s="2">
        <v>44805</v>
      </c>
      <c r="D282" s="2">
        <v>45077</v>
      </c>
      <c r="E282" s="2"/>
      <c r="F282" s="4">
        <v>45000</v>
      </c>
      <c r="G282" t="s">
        <v>160</v>
      </c>
    </row>
    <row r="283" spans="1:7" hidden="1" x14ac:dyDescent="0.25">
      <c r="A283" t="s">
        <v>278</v>
      </c>
      <c r="B283" t="s">
        <v>279</v>
      </c>
      <c r="C283" s="2">
        <v>45047</v>
      </c>
      <c r="D283" s="2">
        <v>45077</v>
      </c>
      <c r="E283" s="2"/>
      <c r="F283" s="4">
        <v>49393</v>
      </c>
      <c r="G283" t="s">
        <v>160</v>
      </c>
    </row>
    <row r="284" spans="1:7" hidden="1" x14ac:dyDescent="0.25">
      <c r="A284" t="s">
        <v>280</v>
      </c>
      <c r="B284" t="s">
        <v>255</v>
      </c>
      <c r="C284" s="2">
        <v>45078</v>
      </c>
      <c r="D284" s="2">
        <v>45077</v>
      </c>
      <c r="E284" s="2"/>
      <c r="F284" s="4">
        <v>190000</v>
      </c>
      <c r="G284" t="s">
        <v>160</v>
      </c>
    </row>
    <row r="285" spans="1:7" hidden="1" x14ac:dyDescent="0.25">
      <c r="A285" t="s">
        <v>281</v>
      </c>
      <c r="B285" t="s">
        <v>184</v>
      </c>
      <c r="C285" s="2">
        <v>45026</v>
      </c>
      <c r="D285" s="2">
        <v>45093</v>
      </c>
      <c r="E285" s="2"/>
      <c r="F285" s="4">
        <v>207530.5</v>
      </c>
      <c r="G285" t="s">
        <v>160</v>
      </c>
    </row>
    <row r="286" spans="1:7" hidden="1" x14ac:dyDescent="0.25">
      <c r="A286" t="s">
        <v>282</v>
      </c>
      <c r="B286" t="s">
        <v>182</v>
      </c>
      <c r="C286" s="2">
        <v>45026</v>
      </c>
      <c r="D286" s="2">
        <v>45110</v>
      </c>
      <c r="E286" s="2"/>
      <c r="F286" s="4">
        <v>498916</v>
      </c>
      <c r="G286" t="s">
        <v>160</v>
      </c>
    </row>
    <row r="287" spans="1:7" hidden="1" x14ac:dyDescent="0.25">
      <c r="A287" t="s">
        <v>283</v>
      </c>
      <c r="B287" t="s">
        <v>182</v>
      </c>
      <c r="C287" s="2">
        <v>45040</v>
      </c>
      <c r="D287" s="2">
        <v>45114</v>
      </c>
      <c r="E287" s="2"/>
      <c r="F287" s="4">
        <v>458464</v>
      </c>
      <c r="G287" t="s">
        <v>160</v>
      </c>
    </row>
    <row r="288" spans="1:7" hidden="1" x14ac:dyDescent="0.25">
      <c r="A288" t="s">
        <v>284</v>
      </c>
      <c r="B288" t="s">
        <v>182</v>
      </c>
      <c r="C288" s="2">
        <v>45069</v>
      </c>
      <c r="D288" s="2">
        <v>45125</v>
      </c>
      <c r="E288" s="2"/>
      <c r="F288" s="4">
        <v>46592.11</v>
      </c>
      <c r="G288" t="s">
        <v>160</v>
      </c>
    </row>
    <row r="289" spans="1:7" hidden="1" x14ac:dyDescent="0.25">
      <c r="A289" t="s">
        <v>285</v>
      </c>
      <c r="B289" t="s">
        <v>182</v>
      </c>
      <c r="C289" s="2">
        <v>45068</v>
      </c>
      <c r="D289" s="2">
        <v>45133</v>
      </c>
      <c r="E289" s="2"/>
      <c r="F289" s="4">
        <v>97725.93</v>
      </c>
      <c r="G289" t="s">
        <v>160</v>
      </c>
    </row>
    <row r="290" spans="1:7" hidden="1" x14ac:dyDescent="0.25">
      <c r="A290" t="s">
        <v>286</v>
      </c>
      <c r="B290" t="s">
        <v>287</v>
      </c>
      <c r="C290" s="2">
        <v>45121</v>
      </c>
      <c r="D290" s="2">
        <v>45134</v>
      </c>
      <c r="E290" s="2"/>
      <c r="F290" s="4">
        <v>51824</v>
      </c>
      <c r="G290" t="s">
        <v>160</v>
      </c>
    </row>
    <row r="291" spans="1:7" hidden="1" x14ac:dyDescent="0.25">
      <c r="A291" t="s">
        <v>288</v>
      </c>
      <c r="B291" t="s">
        <v>184</v>
      </c>
      <c r="C291" s="2">
        <v>45082</v>
      </c>
      <c r="D291" s="2">
        <v>45135</v>
      </c>
      <c r="E291" s="2"/>
      <c r="F291" s="4">
        <v>81264</v>
      </c>
      <c r="G291" t="s">
        <v>160</v>
      </c>
    </row>
    <row r="292" spans="1:7" hidden="1" x14ac:dyDescent="0.25">
      <c r="A292" t="s">
        <v>289</v>
      </c>
      <c r="B292" t="s">
        <v>181</v>
      </c>
      <c r="C292" s="2">
        <v>45103</v>
      </c>
      <c r="D292" s="2">
        <v>45138</v>
      </c>
      <c r="E292" s="2"/>
      <c r="F292" s="4">
        <v>595802.26</v>
      </c>
      <c r="G292" t="s">
        <v>160</v>
      </c>
    </row>
    <row r="293" spans="1:7" hidden="1" x14ac:dyDescent="0.25">
      <c r="A293" t="s">
        <v>290</v>
      </c>
      <c r="B293" t="s">
        <v>181</v>
      </c>
      <c r="C293" s="2">
        <v>45107</v>
      </c>
      <c r="D293" s="2">
        <v>45138</v>
      </c>
      <c r="E293" s="2"/>
      <c r="F293" s="4">
        <v>597896.41</v>
      </c>
      <c r="G293" t="s">
        <v>160</v>
      </c>
    </row>
    <row r="294" spans="1:7" hidden="1" x14ac:dyDescent="0.25">
      <c r="A294" t="s">
        <v>242</v>
      </c>
      <c r="B294" t="s">
        <v>243</v>
      </c>
      <c r="C294" s="2">
        <v>44774</v>
      </c>
      <c r="D294" s="2">
        <v>45138</v>
      </c>
      <c r="E294" s="2">
        <v>45322</v>
      </c>
      <c r="F294" s="4">
        <v>60000</v>
      </c>
      <c r="G294" t="s">
        <v>160</v>
      </c>
    </row>
    <row r="295" spans="1:7" hidden="1" x14ac:dyDescent="0.25">
      <c r="A295" t="s">
        <v>244</v>
      </c>
      <c r="B295" t="s">
        <v>245</v>
      </c>
      <c r="C295" s="2">
        <v>44774</v>
      </c>
      <c r="D295" s="2">
        <v>45138</v>
      </c>
      <c r="E295" s="2">
        <v>45322</v>
      </c>
      <c r="F295" s="4">
        <v>60000</v>
      </c>
      <c r="G295" t="s">
        <v>160</v>
      </c>
    </row>
    <row r="296" spans="1:7" hidden="1" x14ac:dyDescent="0.25">
      <c r="A296" t="s">
        <v>246</v>
      </c>
      <c r="B296" t="s">
        <v>247</v>
      </c>
      <c r="C296" s="2">
        <v>44774</v>
      </c>
      <c r="D296" s="2">
        <v>45138</v>
      </c>
      <c r="E296" s="2">
        <v>45322</v>
      </c>
      <c r="F296" s="4">
        <v>60000</v>
      </c>
      <c r="G296" t="s">
        <v>160</v>
      </c>
    </row>
    <row r="297" spans="1:7" hidden="1" x14ac:dyDescent="0.25">
      <c r="A297" t="s">
        <v>248</v>
      </c>
      <c r="B297" t="s">
        <v>249</v>
      </c>
      <c r="C297" s="2">
        <v>44774</v>
      </c>
      <c r="D297" s="2">
        <v>45138</v>
      </c>
      <c r="E297" s="2">
        <v>45322</v>
      </c>
      <c r="F297" s="4">
        <v>60000</v>
      </c>
      <c r="G297" t="s">
        <v>160</v>
      </c>
    </row>
    <row r="298" spans="1:7" hidden="1" x14ac:dyDescent="0.25">
      <c r="A298" t="s">
        <v>250</v>
      </c>
      <c r="B298" t="s">
        <v>251</v>
      </c>
      <c r="C298" s="2">
        <v>44774</v>
      </c>
      <c r="D298" s="2">
        <v>45138</v>
      </c>
      <c r="E298" s="2">
        <v>45322</v>
      </c>
      <c r="F298" s="4">
        <v>60000</v>
      </c>
      <c r="G298" t="s">
        <v>160</v>
      </c>
    </row>
    <row r="299" spans="1:7" hidden="1" x14ac:dyDescent="0.25">
      <c r="A299" t="s">
        <v>291</v>
      </c>
      <c r="B299" t="s">
        <v>182</v>
      </c>
      <c r="C299" s="2">
        <v>45009</v>
      </c>
      <c r="D299" s="2">
        <v>45138</v>
      </c>
      <c r="E299" s="2"/>
      <c r="F299" s="4">
        <v>270965.96000000002</v>
      </c>
      <c r="G299" t="s">
        <v>160</v>
      </c>
    </row>
    <row r="300" spans="1:7" hidden="1" x14ac:dyDescent="0.25">
      <c r="A300" t="s">
        <v>292</v>
      </c>
      <c r="B300" t="s">
        <v>254</v>
      </c>
      <c r="C300" s="2">
        <v>45078</v>
      </c>
      <c r="D300" s="2">
        <v>45138</v>
      </c>
      <c r="E300" s="2"/>
      <c r="F300" s="4">
        <v>62384</v>
      </c>
      <c r="G300" t="s">
        <v>160</v>
      </c>
    </row>
    <row r="301" spans="1:7" hidden="1" x14ac:dyDescent="0.25">
      <c r="A301" t="s">
        <v>293</v>
      </c>
      <c r="B301" t="s">
        <v>255</v>
      </c>
      <c r="C301" s="2">
        <v>45078</v>
      </c>
      <c r="D301" s="2">
        <v>45138</v>
      </c>
      <c r="E301" s="2"/>
      <c r="F301" s="4">
        <v>6000</v>
      </c>
      <c r="G301" t="s">
        <v>160</v>
      </c>
    </row>
    <row r="302" spans="1:7" hidden="1" x14ac:dyDescent="0.25">
      <c r="A302" t="s">
        <v>294</v>
      </c>
      <c r="B302" t="s">
        <v>252</v>
      </c>
      <c r="C302" s="2">
        <v>45047</v>
      </c>
      <c r="D302" s="2">
        <v>45138</v>
      </c>
      <c r="E302" s="2"/>
      <c r="F302" s="4">
        <v>31420</v>
      </c>
      <c r="G302" t="s">
        <v>160</v>
      </c>
    </row>
    <row r="303" spans="1:7" hidden="1" x14ac:dyDescent="0.25">
      <c r="A303" t="s">
        <v>295</v>
      </c>
      <c r="B303" t="s">
        <v>252</v>
      </c>
      <c r="C303" s="2">
        <v>45047</v>
      </c>
      <c r="D303" s="2">
        <v>45138</v>
      </c>
      <c r="E303" s="2"/>
      <c r="F303" s="4">
        <v>98000</v>
      </c>
      <c r="G303" t="s">
        <v>160</v>
      </c>
    </row>
    <row r="304" spans="1:7" hidden="1" x14ac:dyDescent="0.25">
      <c r="A304" t="s">
        <v>296</v>
      </c>
      <c r="B304" t="s">
        <v>252</v>
      </c>
      <c r="C304" s="2">
        <v>45047</v>
      </c>
      <c r="D304" s="2">
        <v>45138</v>
      </c>
      <c r="E304" s="2"/>
      <c r="F304" s="4">
        <v>278357</v>
      </c>
      <c r="G304" t="s">
        <v>160</v>
      </c>
    </row>
    <row r="305" spans="1:7" hidden="1" x14ac:dyDescent="0.25">
      <c r="A305" t="s">
        <v>297</v>
      </c>
      <c r="B305" t="s">
        <v>252</v>
      </c>
      <c r="C305" s="2">
        <v>45047</v>
      </c>
      <c r="D305" s="2">
        <v>45138</v>
      </c>
      <c r="E305" s="2"/>
      <c r="F305" s="4">
        <v>78952</v>
      </c>
      <c r="G305" t="s">
        <v>160</v>
      </c>
    </row>
    <row r="306" spans="1:7" hidden="1" x14ac:dyDescent="0.25">
      <c r="A306" t="s">
        <v>298</v>
      </c>
      <c r="B306" t="s">
        <v>255</v>
      </c>
      <c r="C306" s="2">
        <v>45047</v>
      </c>
      <c r="D306" s="2">
        <v>45138</v>
      </c>
      <c r="E306" s="2"/>
      <c r="F306" s="4">
        <v>12000</v>
      </c>
      <c r="G306" t="s">
        <v>160</v>
      </c>
    </row>
    <row r="307" spans="1:7" hidden="1" x14ac:dyDescent="0.25">
      <c r="A307" t="s">
        <v>299</v>
      </c>
      <c r="B307" t="s">
        <v>300</v>
      </c>
      <c r="C307" s="2">
        <v>45078</v>
      </c>
      <c r="D307" s="2">
        <v>45138</v>
      </c>
      <c r="E307" s="2"/>
      <c r="F307" s="4">
        <v>230000</v>
      </c>
      <c r="G307" t="s">
        <v>160</v>
      </c>
    </row>
    <row r="308" spans="1:7" hidden="1" x14ac:dyDescent="0.25">
      <c r="A308" t="s">
        <v>301</v>
      </c>
      <c r="B308" t="s">
        <v>255</v>
      </c>
      <c r="C308" s="2">
        <v>45108</v>
      </c>
      <c r="D308" s="2">
        <v>45138</v>
      </c>
      <c r="E308" s="2"/>
      <c r="F308" s="4">
        <v>16698</v>
      </c>
      <c r="G308" t="s">
        <v>160</v>
      </c>
    </row>
    <row r="309" spans="1:7" hidden="1" x14ac:dyDescent="0.25">
      <c r="A309" t="s">
        <v>302</v>
      </c>
      <c r="B309" t="s">
        <v>255</v>
      </c>
      <c r="C309" s="2">
        <v>45108</v>
      </c>
      <c r="D309" s="2">
        <v>45138</v>
      </c>
      <c r="E309" s="2"/>
      <c r="F309" s="4">
        <v>70547</v>
      </c>
      <c r="G309" t="s">
        <v>160</v>
      </c>
    </row>
    <row r="310" spans="1:7" hidden="1" x14ac:dyDescent="0.25">
      <c r="A310" t="s">
        <v>303</v>
      </c>
      <c r="B310" t="s">
        <v>255</v>
      </c>
      <c r="C310" s="2">
        <v>45108</v>
      </c>
      <c r="D310" s="2">
        <v>45138</v>
      </c>
      <c r="E310" s="2"/>
      <c r="F310" s="4">
        <v>58810</v>
      </c>
      <c r="G310" t="s">
        <v>160</v>
      </c>
    </row>
    <row r="311" spans="1:7" hidden="1" x14ac:dyDescent="0.25">
      <c r="A311" t="s">
        <v>304</v>
      </c>
      <c r="B311" t="s">
        <v>305</v>
      </c>
      <c r="C311" s="2">
        <v>43343</v>
      </c>
      <c r="D311" s="2">
        <v>45168</v>
      </c>
      <c r="E311" s="2">
        <v>45168</v>
      </c>
      <c r="F311" s="4">
        <v>120000</v>
      </c>
      <c r="G311" t="s">
        <v>160</v>
      </c>
    </row>
    <row r="312" spans="1:7" hidden="1" x14ac:dyDescent="0.25">
      <c r="A312" t="s">
        <v>306</v>
      </c>
      <c r="B312" t="s">
        <v>307</v>
      </c>
      <c r="C312" s="2">
        <v>44044</v>
      </c>
      <c r="D312" s="2">
        <v>45169</v>
      </c>
      <c r="E312" s="2">
        <v>45162</v>
      </c>
      <c r="F312" s="4">
        <v>90000</v>
      </c>
      <c r="G312" t="s">
        <v>160</v>
      </c>
    </row>
    <row r="313" spans="1:7" hidden="1" x14ac:dyDescent="0.25">
      <c r="A313" t="s">
        <v>308</v>
      </c>
      <c r="B313" t="s">
        <v>172</v>
      </c>
      <c r="C313" s="2">
        <v>45108</v>
      </c>
      <c r="D313" s="2">
        <v>45169</v>
      </c>
      <c r="E313" s="2"/>
      <c r="F313" s="4">
        <v>7972</v>
      </c>
      <c r="G313" t="s">
        <v>160</v>
      </c>
    </row>
    <row r="314" spans="1:7" hidden="1" x14ac:dyDescent="0.25">
      <c r="A314" t="s">
        <v>309</v>
      </c>
      <c r="B314" t="s">
        <v>310</v>
      </c>
      <c r="C314" s="2">
        <v>45108</v>
      </c>
      <c r="D314" s="2">
        <v>45169</v>
      </c>
      <c r="E314" s="2"/>
      <c r="F314" s="4">
        <v>89950</v>
      </c>
      <c r="G314" t="s">
        <v>160</v>
      </c>
    </row>
    <row r="315" spans="1:7" hidden="1" x14ac:dyDescent="0.25">
      <c r="A315" t="s">
        <v>311</v>
      </c>
      <c r="B315" t="s">
        <v>312</v>
      </c>
      <c r="C315" s="2">
        <v>44105</v>
      </c>
      <c r="D315" s="2">
        <v>45200</v>
      </c>
      <c r="E315" s="2">
        <v>45566</v>
      </c>
      <c r="F315" s="4">
        <v>17000000</v>
      </c>
      <c r="G315" t="s">
        <v>160</v>
      </c>
    </row>
    <row r="316" spans="1:7" hidden="1" x14ac:dyDescent="0.25">
      <c r="A316" t="s">
        <v>313</v>
      </c>
      <c r="B316" t="s">
        <v>314</v>
      </c>
      <c r="C316" s="2">
        <v>44105</v>
      </c>
      <c r="D316" s="2">
        <v>45200</v>
      </c>
      <c r="E316" s="2">
        <v>45566</v>
      </c>
      <c r="F316" s="4">
        <v>6000000</v>
      </c>
      <c r="G316" t="s">
        <v>160</v>
      </c>
    </row>
    <row r="317" spans="1:7" hidden="1" x14ac:dyDescent="0.25">
      <c r="A317" t="s">
        <v>315</v>
      </c>
      <c r="B317" t="s">
        <v>261</v>
      </c>
      <c r="C317" s="2">
        <v>44866</v>
      </c>
      <c r="D317" s="2">
        <v>45230</v>
      </c>
      <c r="E317" s="2"/>
      <c r="F317" s="4">
        <v>448000</v>
      </c>
      <c r="G317" t="s">
        <v>160</v>
      </c>
    </row>
    <row r="318" spans="1:7" hidden="1" x14ac:dyDescent="0.25">
      <c r="A318" t="s">
        <v>316</v>
      </c>
      <c r="B318" t="s">
        <v>317</v>
      </c>
      <c r="C318" s="2">
        <v>44866</v>
      </c>
      <c r="D318" s="2">
        <v>45230</v>
      </c>
      <c r="E318" s="2"/>
      <c r="F318" s="4">
        <v>400000</v>
      </c>
      <c r="G318" t="s">
        <v>160</v>
      </c>
    </row>
    <row r="319" spans="1:7" hidden="1" x14ac:dyDescent="0.25">
      <c r="A319" t="s">
        <v>318</v>
      </c>
      <c r="B319" t="s">
        <v>319</v>
      </c>
      <c r="C319" s="2">
        <v>44866</v>
      </c>
      <c r="D319" s="2">
        <v>45230</v>
      </c>
      <c r="E319" s="2"/>
      <c r="F319" s="4">
        <v>168000</v>
      </c>
      <c r="G319" t="s">
        <v>160</v>
      </c>
    </row>
    <row r="320" spans="1:7" hidden="1" x14ac:dyDescent="0.25">
      <c r="A320" t="s">
        <v>320</v>
      </c>
      <c r="B320" t="s">
        <v>321</v>
      </c>
      <c r="C320" s="2">
        <v>44896</v>
      </c>
      <c r="D320" s="2">
        <v>45260</v>
      </c>
      <c r="E320" s="2">
        <v>45260</v>
      </c>
      <c r="F320" s="4">
        <v>103392</v>
      </c>
      <c r="G320" t="s">
        <v>160</v>
      </c>
    </row>
    <row r="321" spans="1:7" hidden="1" x14ac:dyDescent="0.25">
      <c r="A321" t="s">
        <v>322</v>
      </c>
      <c r="B321" t="s">
        <v>323</v>
      </c>
      <c r="C321" s="2">
        <v>44562</v>
      </c>
      <c r="D321" s="2">
        <v>45291</v>
      </c>
      <c r="E321" s="2">
        <v>46022</v>
      </c>
      <c r="F321" s="4">
        <v>100000</v>
      </c>
      <c r="G321" t="s">
        <v>160</v>
      </c>
    </row>
    <row r="322" spans="1:7" hidden="1" x14ac:dyDescent="0.25">
      <c r="A322" t="s">
        <v>324</v>
      </c>
      <c r="B322" t="s">
        <v>182</v>
      </c>
      <c r="C322" s="2">
        <v>44927</v>
      </c>
      <c r="D322" s="2">
        <v>45291</v>
      </c>
      <c r="E322" s="2"/>
      <c r="F322" s="4">
        <v>108784</v>
      </c>
      <c r="G322" t="s">
        <v>160</v>
      </c>
    </row>
    <row r="323" spans="1:7" hidden="1" x14ac:dyDescent="0.25">
      <c r="A323" t="s">
        <v>325</v>
      </c>
      <c r="B323" t="s">
        <v>252</v>
      </c>
      <c r="C323" s="2">
        <v>45078</v>
      </c>
      <c r="D323" s="2">
        <v>45291</v>
      </c>
      <c r="E323" s="2"/>
      <c r="F323" s="4">
        <v>120000</v>
      </c>
      <c r="G323" t="s">
        <v>160</v>
      </c>
    </row>
    <row r="324" spans="1:7" hidden="1" x14ac:dyDescent="0.25">
      <c r="A324" t="s">
        <v>326</v>
      </c>
      <c r="B324" t="s">
        <v>252</v>
      </c>
      <c r="C324" s="2">
        <v>45078</v>
      </c>
      <c r="D324" s="2">
        <v>45291</v>
      </c>
      <c r="E324" s="2"/>
      <c r="F324" s="4">
        <v>117695</v>
      </c>
      <c r="G324" t="s">
        <v>160</v>
      </c>
    </row>
    <row r="325" spans="1:7" hidden="1" x14ac:dyDescent="0.25">
      <c r="A325" t="s">
        <v>327</v>
      </c>
      <c r="B325" t="s">
        <v>328</v>
      </c>
      <c r="C325" s="2">
        <v>45108</v>
      </c>
      <c r="D325" s="2">
        <v>45291</v>
      </c>
      <c r="E325" s="2"/>
      <c r="F325" s="4">
        <v>30000</v>
      </c>
      <c r="G325" t="s">
        <v>160</v>
      </c>
    </row>
    <row r="326" spans="1:7" x14ac:dyDescent="0.25">
      <c r="A326" t="s">
        <v>227</v>
      </c>
      <c r="B326" t="s">
        <v>329</v>
      </c>
      <c r="C326" s="2">
        <v>45007</v>
      </c>
      <c r="D326" s="2">
        <v>45373</v>
      </c>
      <c r="E326" s="2"/>
      <c r="F326" s="4">
        <v>63599</v>
      </c>
      <c r="G326" t="s">
        <v>160</v>
      </c>
    </row>
    <row r="327" spans="1:7" x14ac:dyDescent="0.25">
      <c r="A327" t="s">
        <v>228</v>
      </c>
      <c r="B327" t="s">
        <v>329</v>
      </c>
      <c r="C327" s="2">
        <v>45007</v>
      </c>
      <c r="D327" s="2">
        <v>45373</v>
      </c>
      <c r="E327" s="2"/>
      <c r="F327" s="4">
        <v>63599</v>
      </c>
      <c r="G327" t="s">
        <v>160</v>
      </c>
    </row>
    <row r="328" spans="1:7" x14ac:dyDescent="0.25">
      <c r="A328" t="s">
        <v>228</v>
      </c>
      <c r="B328" t="s">
        <v>230</v>
      </c>
      <c r="C328" s="2">
        <v>45007</v>
      </c>
      <c r="D328" s="2">
        <v>45373</v>
      </c>
      <c r="E328" s="2"/>
      <c r="F328" s="4">
        <v>152219</v>
      </c>
      <c r="G328" t="s">
        <v>160</v>
      </c>
    </row>
    <row r="329" spans="1:7" x14ac:dyDescent="0.25">
      <c r="A329" t="s">
        <v>165</v>
      </c>
      <c r="B329" t="s">
        <v>166</v>
      </c>
      <c r="C329" s="2">
        <v>44044</v>
      </c>
      <c r="D329" s="2">
        <v>45373</v>
      </c>
      <c r="E329" s="2">
        <v>45373</v>
      </c>
      <c r="F329" s="4">
        <v>360000</v>
      </c>
      <c r="G329" t="s">
        <v>160</v>
      </c>
    </row>
    <row r="330" spans="1:7" x14ac:dyDescent="0.25">
      <c r="A330" t="s">
        <v>176</v>
      </c>
      <c r="B330" t="s">
        <v>181</v>
      </c>
      <c r="C330" s="2">
        <v>44643</v>
      </c>
      <c r="D330" s="2">
        <v>45373</v>
      </c>
      <c r="E330" s="2">
        <v>46103</v>
      </c>
      <c r="F330" s="4">
        <v>18000000</v>
      </c>
      <c r="G330" t="s">
        <v>160</v>
      </c>
    </row>
    <row r="331" spans="1:7" x14ac:dyDescent="0.25">
      <c r="A331" t="s">
        <v>177</v>
      </c>
      <c r="B331" t="s">
        <v>182</v>
      </c>
      <c r="C331" s="2">
        <v>44643</v>
      </c>
      <c r="D331" s="2">
        <v>45373</v>
      </c>
      <c r="E331" s="2">
        <v>46103</v>
      </c>
      <c r="F331" s="4">
        <v>18000000</v>
      </c>
      <c r="G331" t="s">
        <v>160</v>
      </c>
    </row>
    <row r="332" spans="1:7" x14ac:dyDescent="0.25">
      <c r="A332" t="s">
        <v>178</v>
      </c>
      <c r="B332" t="s">
        <v>241</v>
      </c>
      <c r="C332" s="2">
        <v>44643</v>
      </c>
      <c r="D332" s="2">
        <v>45373</v>
      </c>
      <c r="E332" s="2">
        <v>46103</v>
      </c>
      <c r="F332" s="4">
        <v>18000000</v>
      </c>
      <c r="G332" t="s">
        <v>160</v>
      </c>
    </row>
    <row r="333" spans="1:7" x14ac:dyDescent="0.25">
      <c r="A333" t="s">
        <v>179</v>
      </c>
      <c r="B333" t="s">
        <v>183</v>
      </c>
      <c r="C333" s="2">
        <v>44643</v>
      </c>
      <c r="D333" s="2">
        <v>45373</v>
      </c>
      <c r="E333" s="2">
        <v>46103</v>
      </c>
      <c r="F333" s="4">
        <v>18000000</v>
      </c>
      <c r="G333" t="s">
        <v>160</v>
      </c>
    </row>
    <row r="334" spans="1:7" x14ac:dyDescent="0.25">
      <c r="A334" t="s">
        <v>180</v>
      </c>
      <c r="B334" t="s">
        <v>184</v>
      </c>
      <c r="C334" s="2">
        <v>44643</v>
      </c>
      <c r="D334" s="2">
        <v>45373</v>
      </c>
      <c r="E334" s="2">
        <v>46103</v>
      </c>
      <c r="F334" s="4">
        <v>18000000</v>
      </c>
      <c r="G334" t="s">
        <v>160</v>
      </c>
    </row>
    <row r="335" spans="1:7" x14ac:dyDescent="0.25">
      <c r="A335" t="s">
        <v>169</v>
      </c>
      <c r="B335" t="s">
        <v>330</v>
      </c>
      <c r="C335" s="2">
        <v>44287</v>
      </c>
      <c r="D335" s="2">
        <v>45382</v>
      </c>
      <c r="E335" s="2">
        <v>45747</v>
      </c>
      <c r="F335" s="4">
        <v>320000</v>
      </c>
      <c r="G335" t="s">
        <v>160</v>
      </c>
    </row>
    <row r="336" spans="1:7" x14ac:dyDescent="0.25">
      <c r="A336" t="s">
        <v>168</v>
      </c>
      <c r="B336" t="s">
        <v>171</v>
      </c>
      <c r="C336" s="2">
        <v>45047</v>
      </c>
      <c r="D336" s="2">
        <v>45412</v>
      </c>
      <c r="E336" s="2">
        <v>45412</v>
      </c>
      <c r="F336" s="4">
        <v>150000</v>
      </c>
      <c r="G336" t="s">
        <v>160</v>
      </c>
    </row>
    <row r="337" spans="1:7" x14ac:dyDescent="0.25">
      <c r="A337" t="s">
        <v>211</v>
      </c>
      <c r="B337" t="s">
        <v>331</v>
      </c>
      <c r="C337" s="2">
        <v>44927</v>
      </c>
      <c r="D337" s="2">
        <v>45504</v>
      </c>
      <c r="E337" s="2"/>
      <c r="F337" s="4">
        <v>200000</v>
      </c>
      <c r="G337" t="s">
        <v>160</v>
      </c>
    </row>
    <row r="338" spans="1:7" x14ac:dyDescent="0.25">
      <c r="A338" t="s">
        <v>161</v>
      </c>
      <c r="B338" t="s">
        <v>163</v>
      </c>
      <c r="C338" s="2">
        <v>43678</v>
      </c>
      <c r="D338" s="2">
        <v>45504</v>
      </c>
      <c r="E338" s="2">
        <v>45504</v>
      </c>
      <c r="F338" s="7">
        <v>3250000</v>
      </c>
      <c r="G338" t="s">
        <v>160</v>
      </c>
    </row>
    <row r="339" spans="1:7" x14ac:dyDescent="0.25">
      <c r="A339" t="s">
        <v>191</v>
      </c>
      <c r="B339" t="s">
        <v>332</v>
      </c>
      <c r="C339" s="2">
        <v>44774</v>
      </c>
      <c r="D339" s="2">
        <v>45504</v>
      </c>
      <c r="E339" s="2"/>
      <c r="F339" s="4">
        <v>360000</v>
      </c>
      <c r="G339" t="s">
        <v>160</v>
      </c>
    </row>
    <row r="340" spans="1:7" x14ac:dyDescent="0.25">
      <c r="A340" t="s">
        <v>209</v>
      </c>
      <c r="B340" t="s">
        <v>333</v>
      </c>
      <c r="C340" s="2">
        <v>44774</v>
      </c>
      <c r="D340" s="2">
        <v>45504</v>
      </c>
      <c r="E340" s="2"/>
      <c r="F340" s="4">
        <v>200000</v>
      </c>
      <c r="G340" t="s">
        <v>160</v>
      </c>
    </row>
    <row r="341" spans="1:7" x14ac:dyDescent="0.25">
      <c r="A341" t="s">
        <v>201</v>
      </c>
      <c r="B341" t="s">
        <v>205</v>
      </c>
      <c r="C341" s="2">
        <v>44779</v>
      </c>
      <c r="D341" s="2">
        <v>45509</v>
      </c>
      <c r="E341" s="2">
        <v>46239</v>
      </c>
      <c r="F341" s="4">
        <v>200000</v>
      </c>
      <c r="G341" t="s">
        <v>160</v>
      </c>
    </row>
    <row r="342" spans="1:7" x14ac:dyDescent="0.25">
      <c r="A342" t="s">
        <v>334</v>
      </c>
      <c r="B342" t="s">
        <v>335</v>
      </c>
      <c r="C342" s="2">
        <v>45170</v>
      </c>
      <c r="D342" s="2">
        <v>45534</v>
      </c>
      <c r="E342" s="2">
        <v>45901</v>
      </c>
      <c r="F342" s="4">
        <v>40000</v>
      </c>
      <c r="G342" t="s">
        <v>160</v>
      </c>
    </row>
    <row r="343" spans="1:7" x14ac:dyDescent="0.25">
      <c r="A343" t="s">
        <v>162</v>
      </c>
      <c r="B343" t="s">
        <v>164</v>
      </c>
      <c r="C343" s="2">
        <v>43738</v>
      </c>
      <c r="D343" s="2">
        <v>45565</v>
      </c>
      <c r="E343" s="2">
        <v>45565</v>
      </c>
      <c r="F343" s="4">
        <v>25000</v>
      </c>
      <c r="G343" t="s">
        <v>160</v>
      </c>
    </row>
    <row r="344" spans="1:7" x14ac:dyDescent="0.25">
      <c r="A344" t="s">
        <v>229</v>
      </c>
      <c r="B344" t="s">
        <v>329</v>
      </c>
      <c r="C344" s="2">
        <v>45061</v>
      </c>
      <c r="D344" s="2">
        <v>45572</v>
      </c>
      <c r="E344" s="2"/>
      <c r="F344" s="4">
        <v>63599</v>
      </c>
      <c r="G344" t="s">
        <v>160</v>
      </c>
    </row>
    <row r="345" spans="1:7" x14ac:dyDescent="0.25">
      <c r="A345" t="s">
        <v>218</v>
      </c>
      <c r="B345" t="s">
        <v>225</v>
      </c>
      <c r="C345" s="2">
        <v>44835</v>
      </c>
      <c r="D345" s="2">
        <v>45591</v>
      </c>
      <c r="E345" s="2"/>
      <c r="F345" s="4">
        <v>1400000</v>
      </c>
      <c r="G345" t="s">
        <v>160</v>
      </c>
    </row>
    <row r="346" spans="1:7" x14ac:dyDescent="0.25">
      <c r="A346" t="s">
        <v>207</v>
      </c>
      <c r="B346" t="s">
        <v>336</v>
      </c>
      <c r="C346" s="2">
        <v>44896</v>
      </c>
      <c r="D346" s="2">
        <v>45626</v>
      </c>
      <c r="E346" s="2">
        <v>45991</v>
      </c>
      <c r="F346" s="4">
        <v>35000</v>
      </c>
      <c r="G346" t="s">
        <v>160</v>
      </c>
    </row>
    <row r="347" spans="1:7" x14ac:dyDescent="0.25">
      <c r="A347" t="s">
        <v>213</v>
      </c>
      <c r="B347" t="s">
        <v>337</v>
      </c>
      <c r="C347" s="2">
        <v>44896</v>
      </c>
      <c r="D347" s="2">
        <v>45627</v>
      </c>
      <c r="E347" s="2">
        <v>46356</v>
      </c>
      <c r="F347" s="4">
        <v>20000</v>
      </c>
      <c r="G347" t="s">
        <v>160</v>
      </c>
    </row>
    <row r="348" spans="1:7" x14ac:dyDescent="0.25">
      <c r="A348" t="s">
        <v>217</v>
      </c>
      <c r="B348" t="s">
        <v>224</v>
      </c>
      <c r="C348" s="2">
        <v>44927</v>
      </c>
      <c r="D348" s="2">
        <v>45657</v>
      </c>
      <c r="E348" s="2">
        <v>46387</v>
      </c>
      <c r="F348" s="4">
        <v>15000</v>
      </c>
      <c r="G348" t="s">
        <v>160</v>
      </c>
    </row>
    <row r="349" spans="1:7" x14ac:dyDescent="0.25">
      <c r="A349" t="s">
        <v>216</v>
      </c>
      <c r="B349" t="s">
        <v>223</v>
      </c>
      <c r="C349" s="2">
        <v>44927</v>
      </c>
      <c r="D349" s="2">
        <v>45657</v>
      </c>
      <c r="E349" s="2">
        <v>46387</v>
      </c>
      <c r="F349" s="4">
        <v>25000</v>
      </c>
      <c r="G349" t="s">
        <v>160</v>
      </c>
    </row>
    <row r="350" spans="1:7" x14ac:dyDescent="0.25">
      <c r="A350" t="s">
        <v>214</v>
      </c>
      <c r="B350" t="s">
        <v>221</v>
      </c>
      <c r="C350" s="2">
        <v>44927</v>
      </c>
      <c r="D350" s="2">
        <v>45657</v>
      </c>
      <c r="E350" s="2">
        <v>46387</v>
      </c>
      <c r="F350" s="4">
        <v>25000</v>
      </c>
      <c r="G350" t="s">
        <v>160</v>
      </c>
    </row>
    <row r="351" spans="1:7" x14ac:dyDescent="0.25">
      <c r="A351" t="s">
        <v>215</v>
      </c>
      <c r="B351" t="s">
        <v>222</v>
      </c>
      <c r="C351" s="2">
        <v>44927</v>
      </c>
      <c r="D351" s="2">
        <v>45657</v>
      </c>
      <c r="E351" s="2">
        <v>46387</v>
      </c>
      <c r="F351" s="4">
        <v>50000</v>
      </c>
      <c r="G351" t="s">
        <v>160</v>
      </c>
    </row>
    <row r="352" spans="1:7" x14ac:dyDescent="0.25">
      <c r="A352" t="s">
        <v>167</v>
      </c>
      <c r="B352" t="s">
        <v>170</v>
      </c>
      <c r="C352" s="2">
        <v>44562</v>
      </c>
      <c r="D352" s="2">
        <v>45657</v>
      </c>
      <c r="E352" s="2">
        <v>45657</v>
      </c>
      <c r="F352" s="4">
        <v>20305</v>
      </c>
      <c r="G352" t="s">
        <v>160</v>
      </c>
    </row>
    <row r="353" spans="1:7" x14ac:dyDescent="0.25">
      <c r="A353" t="s">
        <v>174</v>
      </c>
      <c r="B353" t="s">
        <v>175</v>
      </c>
      <c r="C353" s="2">
        <v>44562</v>
      </c>
      <c r="D353" s="2">
        <v>45657</v>
      </c>
      <c r="E353" s="2">
        <v>46387</v>
      </c>
      <c r="F353" s="4">
        <v>225796</v>
      </c>
      <c r="G353" t="s">
        <v>160</v>
      </c>
    </row>
    <row r="354" spans="1:7" x14ac:dyDescent="0.25">
      <c r="A354" t="s">
        <v>187</v>
      </c>
      <c r="B354" t="s">
        <v>194</v>
      </c>
      <c r="C354" s="2">
        <v>44562</v>
      </c>
      <c r="D354" s="2">
        <v>45657</v>
      </c>
      <c r="E354" s="2">
        <v>46387</v>
      </c>
      <c r="F354" s="4">
        <v>311696</v>
      </c>
      <c r="G354" t="s">
        <v>160</v>
      </c>
    </row>
    <row r="355" spans="1:7" x14ac:dyDescent="0.25">
      <c r="A355" t="s">
        <v>188</v>
      </c>
      <c r="B355" t="s">
        <v>175</v>
      </c>
      <c r="C355" s="2">
        <v>44562</v>
      </c>
      <c r="D355" s="2">
        <v>45657</v>
      </c>
      <c r="E355" s="2">
        <v>46387</v>
      </c>
      <c r="F355" s="4">
        <v>28000</v>
      </c>
      <c r="G355" t="s">
        <v>160</v>
      </c>
    </row>
    <row r="356" spans="1:7" x14ac:dyDescent="0.25">
      <c r="A356" t="s">
        <v>185</v>
      </c>
      <c r="B356" t="s">
        <v>192</v>
      </c>
      <c r="C356" s="2">
        <v>44927</v>
      </c>
      <c r="D356" s="2">
        <v>45657</v>
      </c>
      <c r="E356" s="2">
        <v>45658</v>
      </c>
      <c r="F356" s="4">
        <v>1800000</v>
      </c>
      <c r="G356" t="s">
        <v>160</v>
      </c>
    </row>
    <row r="357" spans="1:7" hidden="1" x14ac:dyDescent="0.25">
      <c r="A357" t="s">
        <v>190</v>
      </c>
      <c r="B357" t="s">
        <v>338</v>
      </c>
      <c r="C357" s="2">
        <v>44679</v>
      </c>
      <c r="D357" s="2">
        <v>45747</v>
      </c>
      <c r="E357" s="2"/>
      <c r="F357" s="4">
        <v>350000</v>
      </c>
      <c r="G357" t="s">
        <v>160</v>
      </c>
    </row>
    <row r="358" spans="1:7" hidden="1" x14ac:dyDescent="0.25">
      <c r="A358" t="s">
        <v>173</v>
      </c>
      <c r="B358" t="s">
        <v>339</v>
      </c>
      <c r="C358" s="2">
        <v>44660</v>
      </c>
      <c r="D358" s="2">
        <v>45754</v>
      </c>
      <c r="E358" s="2"/>
      <c r="F358" s="4">
        <v>411800</v>
      </c>
      <c r="G358" t="s">
        <v>160</v>
      </c>
    </row>
    <row r="359" spans="1:7" hidden="1" x14ac:dyDescent="0.25">
      <c r="A359" t="s">
        <v>212</v>
      </c>
      <c r="B359" t="s">
        <v>219</v>
      </c>
      <c r="C359" s="2">
        <v>45033</v>
      </c>
      <c r="D359" s="2">
        <v>45763</v>
      </c>
      <c r="E359" s="2"/>
      <c r="F359" s="4">
        <v>987678.87</v>
      </c>
      <c r="G359" t="s">
        <v>160</v>
      </c>
    </row>
    <row r="360" spans="1:7" hidden="1" x14ac:dyDescent="0.25">
      <c r="A360" t="s">
        <v>212</v>
      </c>
      <c r="B360" t="s">
        <v>220</v>
      </c>
      <c r="C360" s="2">
        <v>45033</v>
      </c>
      <c r="D360" s="2">
        <v>45763</v>
      </c>
      <c r="E360" s="2"/>
      <c r="F360" s="4">
        <v>1033101.84</v>
      </c>
      <c r="G360" t="s">
        <v>160</v>
      </c>
    </row>
    <row r="361" spans="1:7" hidden="1" x14ac:dyDescent="0.25">
      <c r="A361" t="s">
        <v>226</v>
      </c>
      <c r="B361" t="s">
        <v>340</v>
      </c>
      <c r="C361" s="2">
        <v>45047</v>
      </c>
      <c r="D361" s="2">
        <v>45777</v>
      </c>
      <c r="E361" s="2">
        <v>46508</v>
      </c>
      <c r="F361" s="4">
        <v>5000</v>
      </c>
      <c r="G361" t="s">
        <v>160</v>
      </c>
    </row>
    <row r="362" spans="1:7" hidden="1" x14ac:dyDescent="0.25">
      <c r="A362" t="s">
        <v>189</v>
      </c>
      <c r="B362" t="s">
        <v>341</v>
      </c>
      <c r="C362" s="2">
        <v>44682</v>
      </c>
      <c r="D362" s="2">
        <v>45777</v>
      </c>
      <c r="E362" s="2"/>
      <c r="F362" s="4">
        <v>87000</v>
      </c>
      <c r="G362" t="s">
        <v>160</v>
      </c>
    </row>
    <row r="363" spans="1:7" hidden="1" x14ac:dyDescent="0.25">
      <c r="A363" t="s">
        <v>342</v>
      </c>
      <c r="B363" t="s">
        <v>343</v>
      </c>
      <c r="C363" s="2">
        <v>45139</v>
      </c>
      <c r="D363" s="2">
        <v>45869</v>
      </c>
      <c r="E363" s="2">
        <v>46599</v>
      </c>
      <c r="F363" s="4">
        <v>160000</v>
      </c>
      <c r="G363" t="s">
        <v>160</v>
      </c>
    </row>
    <row r="364" spans="1:7" hidden="1" x14ac:dyDescent="0.25">
      <c r="A364" t="s">
        <v>237</v>
      </c>
      <c r="B364" t="s">
        <v>238</v>
      </c>
      <c r="C364" s="2">
        <v>45139</v>
      </c>
      <c r="D364" s="2">
        <v>45870</v>
      </c>
      <c r="E364" s="2">
        <v>46600</v>
      </c>
      <c r="F364" s="4">
        <v>624000</v>
      </c>
      <c r="G364" t="s">
        <v>160</v>
      </c>
    </row>
    <row r="365" spans="1:7" hidden="1" x14ac:dyDescent="0.25">
      <c r="A365" t="s">
        <v>206</v>
      </c>
      <c r="B365" t="s">
        <v>170</v>
      </c>
      <c r="C365" s="2">
        <v>44774</v>
      </c>
      <c r="D365" s="2">
        <v>45870</v>
      </c>
      <c r="E365" s="2"/>
      <c r="F365" s="4">
        <v>46800</v>
      </c>
      <c r="G365" t="s">
        <v>160</v>
      </c>
    </row>
    <row r="366" spans="1:7" hidden="1" x14ac:dyDescent="0.25">
      <c r="A366" t="s">
        <v>239</v>
      </c>
      <c r="B366" t="s">
        <v>240</v>
      </c>
      <c r="C366" s="2">
        <v>45170</v>
      </c>
      <c r="D366" s="2">
        <v>45899</v>
      </c>
      <c r="E366" s="2">
        <v>46631</v>
      </c>
      <c r="F366" s="4">
        <v>20000</v>
      </c>
      <c r="G366" t="s">
        <v>160</v>
      </c>
    </row>
    <row r="367" spans="1:7" hidden="1" x14ac:dyDescent="0.25">
      <c r="A367" t="s">
        <v>196</v>
      </c>
      <c r="B367" t="s">
        <v>344</v>
      </c>
      <c r="C367" s="2">
        <v>44835</v>
      </c>
      <c r="D367" s="2">
        <v>45930</v>
      </c>
      <c r="E367" s="2">
        <v>46295</v>
      </c>
      <c r="F367" s="4">
        <v>450000</v>
      </c>
      <c r="G367" t="s">
        <v>160</v>
      </c>
    </row>
    <row r="368" spans="1:7" hidden="1" x14ac:dyDescent="0.25">
      <c r="A368" t="s">
        <v>198</v>
      </c>
      <c r="B368" t="s">
        <v>345</v>
      </c>
      <c r="C368" s="2">
        <v>44896</v>
      </c>
      <c r="D368" s="2">
        <v>45991</v>
      </c>
      <c r="E368" s="2">
        <v>46356</v>
      </c>
      <c r="F368" s="4">
        <v>400000</v>
      </c>
      <c r="G368" t="s">
        <v>160</v>
      </c>
    </row>
    <row r="369" spans="1:7" hidden="1" x14ac:dyDescent="0.25">
      <c r="A369" t="s">
        <v>200</v>
      </c>
      <c r="B369" t="s">
        <v>204</v>
      </c>
      <c r="C369" s="2">
        <v>44896</v>
      </c>
      <c r="D369" s="2">
        <v>45991</v>
      </c>
      <c r="E369" s="2">
        <v>46721</v>
      </c>
      <c r="F369" s="4">
        <v>620000</v>
      </c>
      <c r="G369" t="s">
        <v>160</v>
      </c>
    </row>
    <row r="370" spans="1:7" hidden="1" x14ac:dyDescent="0.25">
      <c r="A370" t="s">
        <v>208</v>
      </c>
      <c r="B370" t="s">
        <v>210</v>
      </c>
      <c r="C370" s="2">
        <v>44943</v>
      </c>
      <c r="D370" s="2">
        <v>46038</v>
      </c>
      <c r="E370" s="2"/>
      <c r="F370" s="4">
        <v>650000</v>
      </c>
      <c r="G370" t="s">
        <v>160</v>
      </c>
    </row>
    <row r="371" spans="1:7" hidden="1" x14ac:dyDescent="0.25">
      <c r="A371" t="s">
        <v>186</v>
      </c>
      <c r="B371" t="s">
        <v>193</v>
      </c>
      <c r="C371" s="2">
        <v>44579</v>
      </c>
      <c r="D371" s="2">
        <v>46039</v>
      </c>
      <c r="E371" s="2"/>
      <c r="F371" s="4">
        <v>7900000</v>
      </c>
      <c r="G371" t="s">
        <v>160</v>
      </c>
    </row>
    <row r="372" spans="1:7" hidden="1" x14ac:dyDescent="0.25">
      <c r="A372" t="s">
        <v>197</v>
      </c>
      <c r="B372" t="s">
        <v>346</v>
      </c>
      <c r="C372" s="2">
        <v>44743</v>
      </c>
      <c r="D372" s="2">
        <v>46203</v>
      </c>
      <c r="E372" s="2">
        <v>46568</v>
      </c>
      <c r="F372" s="4">
        <v>51050</v>
      </c>
      <c r="G372" t="s">
        <v>160</v>
      </c>
    </row>
    <row r="373" spans="1:7" hidden="1" x14ac:dyDescent="0.25">
      <c r="A373" t="s">
        <v>233</v>
      </c>
      <c r="B373" t="s">
        <v>236</v>
      </c>
      <c r="C373" s="2">
        <v>45139</v>
      </c>
      <c r="D373" s="2">
        <v>46234</v>
      </c>
      <c r="E373" s="2"/>
      <c r="F373" s="4">
        <v>116104</v>
      </c>
      <c r="G373" t="s">
        <v>160</v>
      </c>
    </row>
    <row r="374" spans="1:7" hidden="1" x14ac:dyDescent="0.25">
      <c r="A374" t="s">
        <v>199</v>
      </c>
      <c r="B374" t="s">
        <v>203</v>
      </c>
      <c r="C374" s="2">
        <v>45139</v>
      </c>
      <c r="D374" s="2">
        <v>46234</v>
      </c>
      <c r="E374" s="2">
        <v>46599</v>
      </c>
      <c r="F374" s="4">
        <v>450000</v>
      </c>
      <c r="G374" t="s">
        <v>160</v>
      </c>
    </row>
    <row r="375" spans="1:7" hidden="1" x14ac:dyDescent="0.25">
      <c r="A375" t="s">
        <v>232</v>
      </c>
      <c r="B375" t="s">
        <v>235</v>
      </c>
      <c r="C375" s="2">
        <v>45138</v>
      </c>
      <c r="D375" s="2">
        <v>46235</v>
      </c>
      <c r="E375" s="2"/>
      <c r="F375" s="4">
        <v>144900</v>
      </c>
      <c r="G375" t="s">
        <v>160</v>
      </c>
    </row>
    <row r="376" spans="1:7" hidden="1" x14ac:dyDescent="0.25">
      <c r="A376" t="s">
        <v>195</v>
      </c>
      <c r="B376" t="s">
        <v>202</v>
      </c>
      <c r="C376" s="2">
        <v>45170</v>
      </c>
      <c r="D376" s="2">
        <v>46387</v>
      </c>
      <c r="E376" s="2"/>
      <c r="F376" s="4">
        <v>455618</v>
      </c>
      <c r="G376" t="s">
        <v>160</v>
      </c>
    </row>
    <row r="377" spans="1:7" hidden="1" x14ac:dyDescent="0.25">
      <c r="A377" t="s">
        <v>231</v>
      </c>
      <c r="B377" t="s">
        <v>234</v>
      </c>
      <c r="C377" s="2">
        <v>45139</v>
      </c>
      <c r="D377" s="2">
        <v>46965</v>
      </c>
      <c r="E377" s="2"/>
      <c r="F377" s="4">
        <v>50000</v>
      </c>
      <c r="G377" t="s">
        <v>160</v>
      </c>
    </row>
  </sheetData>
  <autoFilter ref="A1:G377" xr:uid="{E201903D-F6A8-4E2E-BA45-4DF688F452EA}">
    <filterColumn colId="3">
      <filters>
        <dateGroupItem year="2024" dateTimeGrouping="year"/>
      </filters>
    </filterColumn>
    <filterColumn colId="6">
      <filters>
        <filter val="Estate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Searle (staff)</dc:creator>
  <cp:lastModifiedBy>Sarah Searle (staff)</cp:lastModifiedBy>
  <dcterms:created xsi:type="dcterms:W3CDTF">2024-01-03T13:00:22Z</dcterms:created>
  <dcterms:modified xsi:type="dcterms:W3CDTF">2024-01-09T14:44:41Z</dcterms:modified>
</cp:coreProperties>
</file>